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/>
  <mc:AlternateContent xmlns:mc="http://schemas.openxmlformats.org/markup-compatibility/2006">
    <mc:Choice Requires="x15">
      <x15ac:absPath xmlns:x15ac="http://schemas.microsoft.com/office/spreadsheetml/2010/11/ac" url="C:\Users\stepanov\Downloads\"/>
    </mc:Choice>
  </mc:AlternateContent>
  <xr:revisionPtr revIDLastSave="0" documentId="13_ncr:1_{A11B5CA5-807D-439B-88D5-14A4E74371AC}" xr6:coauthVersionLast="36" xr6:coauthVersionMax="36" xr10:uidLastSave="{00000000-0000-0000-0000-000000000000}"/>
  <bookViews>
    <workbookView xWindow="0" yWindow="0" windowWidth="14325" windowHeight="12180" firstSheet="1" activeTab="1" xr2:uid="{00000000-000D-0000-FFFF-FFFF00000000}"/>
  </bookViews>
  <sheets>
    <sheet name="Информация о Чемпионате" sheetId="8" r:id="rId1"/>
    <sheet name="Общая инфраструктура" sheetId="4" r:id="rId2"/>
    <sheet name="Рабочее место конкурсантов" sheetId="1" r:id="rId3"/>
    <sheet name="Расходные материалы" sheetId="5" r:id="rId4"/>
    <sheet name="Личный инструмент участника" sheetId="7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5" l="1"/>
  <c r="G66" i="4" l="1"/>
  <c r="G28" i="4"/>
  <c r="G27" i="4"/>
  <c r="A5" i="7" l="1"/>
  <c r="A3" i="7"/>
  <c r="C15" i="5"/>
  <c r="C14" i="5"/>
  <c r="G29" i="5" s="1"/>
  <c r="C13" i="5"/>
  <c r="C12" i="5"/>
  <c r="G11" i="5"/>
  <c r="E11" i="5"/>
  <c r="C11" i="5"/>
  <c r="G10" i="5"/>
  <c r="E10" i="5"/>
  <c r="C10" i="5"/>
  <c r="C9" i="5"/>
  <c r="D8" i="5"/>
  <c r="C7" i="5"/>
  <c r="A5" i="5"/>
  <c r="A3" i="5"/>
  <c r="C15" i="1"/>
  <c r="C14" i="1"/>
  <c r="C13" i="1"/>
  <c r="C12" i="1"/>
  <c r="G11" i="1"/>
  <c r="E11" i="1"/>
  <c r="C11" i="1"/>
  <c r="G10" i="1"/>
  <c r="E10" i="1"/>
  <c r="C10" i="1"/>
  <c r="C9" i="1"/>
  <c r="D8" i="1"/>
  <c r="C7" i="1"/>
  <c r="A5" i="1"/>
  <c r="A3" i="1"/>
  <c r="A3" i="4"/>
  <c r="A5" i="4"/>
  <c r="C11" i="4"/>
  <c r="D8" i="4"/>
  <c r="C7" i="4"/>
  <c r="C12" i="4"/>
  <c r="G10" i="4"/>
  <c r="E10" i="4"/>
  <c r="C10" i="4"/>
  <c r="G11" i="4"/>
  <c r="E11" i="4"/>
  <c r="C13" i="4"/>
  <c r="C14" i="4"/>
  <c r="C15" i="4"/>
  <c r="C9" i="4"/>
  <c r="G44" i="5" l="1"/>
  <c r="G45" i="5"/>
  <c r="G18" i="5"/>
  <c r="G23" i="5"/>
  <c r="G22" i="5"/>
  <c r="G28" i="5"/>
  <c r="G21" i="5"/>
  <c r="G20" i="5"/>
  <c r="G27" i="5"/>
  <c r="G19" i="5"/>
  <c r="G26" i="5"/>
  <c r="G25" i="5"/>
  <c r="G24" i="5"/>
  <c r="G60" i="4"/>
  <c r="G61" i="4"/>
  <c r="G62" i="4"/>
  <c r="G63" i="4"/>
  <c r="G64" i="4"/>
  <c r="G65" i="4"/>
  <c r="G67" i="4"/>
  <c r="G68" i="4"/>
  <c r="G69" i="4"/>
  <c r="G70" i="4"/>
  <c r="G71" i="4"/>
  <c r="G72" i="4"/>
  <c r="G73" i="4"/>
  <c r="G74" i="4"/>
  <c r="G75" i="4"/>
  <c r="G33" i="5"/>
  <c r="G80" i="4"/>
  <c r="G79" i="4"/>
  <c r="G78" i="4"/>
  <c r="G58" i="4"/>
  <c r="G50" i="1"/>
  <c r="G51" i="1"/>
  <c r="G52" i="1"/>
</calcChain>
</file>

<file path=xl/sharedStrings.xml><?xml version="1.0" encoding="utf-8"?>
<sst xmlns="http://schemas.openxmlformats.org/spreadsheetml/2006/main" count="547" uniqueCount="204">
  <si>
    <t>шт</t>
  </si>
  <si>
    <t>Респиратор</t>
  </si>
  <si>
    <t>Перчатки</t>
  </si>
  <si>
    <t>Охрана труда</t>
  </si>
  <si>
    <t>Кулер 19 л (холодная/горячая вода)</t>
  </si>
  <si>
    <t>Огнетушитель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</si>
  <si>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</si>
  <si>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</si>
  <si>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</si>
  <si>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</si>
  <si>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</si>
  <si>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</si>
  <si>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</si>
  <si>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</si>
  <si>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</si>
  <si>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</si>
  <si>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Расходные материалы</t>
  </si>
  <si>
    <t>Оборудование IT</t>
  </si>
  <si>
    <t xml:space="preserve">Интернет : Подключение  ноутбуков к беспроводному интернету (с возможностью подключения к проводному интернету) 	</t>
  </si>
  <si>
    <t xml:space="preserve">Требования к обеспечению зоны (коммуникации, площадь, сети, количество рабочих мест и др.): </t>
  </si>
  <si>
    <t xml:space="preserve">шт ( на 1 раб.место) </t>
  </si>
  <si>
    <t>ПО</t>
  </si>
  <si>
    <t>Оборудование</t>
  </si>
  <si>
    <t>ПРОЕКТ</t>
  </si>
  <si>
    <t>Рекомендации представителей индустрии (указывается конкретное оборудование)</t>
  </si>
  <si>
    <t>Основная информация о конкурсной площадке:</t>
  </si>
  <si>
    <t>Вешалка</t>
  </si>
  <si>
    <t>Мусорная корзина</t>
  </si>
  <si>
    <t>Рабочее место Конкурсанта (основное оборудование, вспомогательное оборудование, инструмент (по количеству рабочих мест)</t>
  </si>
  <si>
    <t>Рабочее место Конкурсанта (расходные материалы по количеству конкурсантов)</t>
  </si>
  <si>
    <t xml:space="preserve">шт ( на 1 конкурсанта) </t>
  </si>
  <si>
    <t>Расходные материалы на всех конкурсантов и экспертов</t>
  </si>
  <si>
    <t>Личный инструмент конкурсанта</t>
  </si>
  <si>
    <t xml:space="preserve">Примечание </t>
  </si>
  <si>
    <t>критически важные характеристики позиции отсутствуют</t>
  </si>
  <si>
    <t>Подведение/ отведение ГХВС (при необходимости) : не требуется</t>
  </si>
  <si>
    <t>Подведение сжатого воздуха (при необходимости): не требуется</t>
  </si>
  <si>
    <t xml:space="preserve">Стул </t>
  </si>
  <si>
    <t xml:space="preserve">шт </t>
  </si>
  <si>
    <t>Площадь зоны: не менее 13 кв.м.</t>
  </si>
  <si>
    <t>4 ножки, без подлокотников</t>
  </si>
  <si>
    <t>Компьютер</t>
  </si>
  <si>
    <t xml:space="preserve">Монитор </t>
  </si>
  <si>
    <t>не менее 24"</t>
  </si>
  <si>
    <t>Мышь для компьютера</t>
  </si>
  <si>
    <t>Клавиатура</t>
  </si>
  <si>
    <t>Сетевой удлинитель (на 5 розеток)</t>
  </si>
  <si>
    <t>Операционная система</t>
  </si>
  <si>
    <t>Интернет-браузер</t>
  </si>
  <si>
    <t xml:space="preserve">Интернет-браузер доложен обеспечивать:
- Быстрый и безопасный поиск информационных материалов 
- Давать возможность взаимодействия с системами обмена файлами (принятие и отправка файлов)
- Доступ к e-mail участника
- Давать возможность безопасно копировать текстовую и визуальную информацию из открытых источников
</t>
  </si>
  <si>
    <t>Пакет офисных программ</t>
  </si>
  <si>
    <t xml:space="preserve">Пакет офисных программ должен обеспечить:
- Работу с текстовыми файлами в формате .doc, .docx
- Работу с электронными таблицами в формате .xlsx и его интерпритации
- Чтение и создание документов и их сохранение в выше указанных форматах
- Работу с табличными данными, текстом, изображением
</t>
  </si>
  <si>
    <t xml:space="preserve">Операционная система должна обеспечить:
- Работоспособность всего программного обеспечения необходимого для выполнения конкурсного задания в полном объёме
- Стабильное и бесперебойное подключение ПК участника к сети Ethernet
</t>
  </si>
  <si>
    <t>Складское помещение НЕ ТРЕБУЕТСЯ</t>
  </si>
  <si>
    <t>Площадь зоны: не менее 2,5 кв.м.</t>
  </si>
  <si>
    <t>Стол компьютерный</t>
  </si>
  <si>
    <t xml:space="preserve">3д принтер </t>
  </si>
  <si>
    <t xml:space="preserve">USB-флеш-накопитель </t>
  </si>
  <si>
    <t>32 Gb</t>
  </si>
  <si>
    <t>Бумага А4</t>
  </si>
  <si>
    <t>Ручка шариковая</t>
  </si>
  <si>
    <t>Степлер со скобами</t>
  </si>
  <si>
    <t>24/6</t>
  </si>
  <si>
    <t>Скрепки канцелярские</t>
  </si>
  <si>
    <t>Файлы А4</t>
  </si>
  <si>
    <t>Маркер черный</t>
  </si>
  <si>
    <t>Ножницы</t>
  </si>
  <si>
    <t>Линейка</t>
  </si>
  <si>
    <t>не менее 30 см</t>
  </si>
  <si>
    <t>Нож канцелярский</t>
  </si>
  <si>
    <t>пачка 500 листов</t>
  </si>
  <si>
    <t>упак</t>
  </si>
  <si>
    <t>Общая зона конкурсной площадки (оборудование, инструмент, мебель)</t>
  </si>
  <si>
    <t>Комната Конкурсантов (оборудование, инструмент, мебель) (по количеству конкурсантов)</t>
  </si>
  <si>
    <t>Комната Экспертов (включая комнату Главного эксперта) (оборудование, инструмент, мебель) (по количеству экспертов)</t>
  </si>
  <si>
    <t xml:space="preserve">Количество конкурсантов (команд): </t>
  </si>
  <si>
    <t xml:space="preserve">Количество рабочих мест: </t>
  </si>
  <si>
    <t>Субъект РФ</t>
  </si>
  <si>
    <t>Компетенция</t>
  </si>
  <si>
    <t>Даты проведения</t>
  </si>
  <si>
    <t>Главный эксперт</t>
  </si>
  <si>
    <t>Телефон ГЭ</t>
  </si>
  <si>
    <t>Технический эксперт</t>
  </si>
  <si>
    <t>Телефон ТЭ</t>
  </si>
  <si>
    <t>Количество конкурсантов (команд)</t>
  </si>
  <si>
    <t>Количество рабочих мест</t>
  </si>
  <si>
    <t>Электронная почта ГЭ</t>
  </si>
  <si>
    <t>Электронная почта ТЭ</t>
  </si>
  <si>
    <t>Базовая организация расположения конкурсной площадки</t>
  </si>
  <si>
    <r>
      <t>Адрес базовой организации:</t>
    </r>
    <r>
      <rPr>
        <b/>
        <sz val="12"/>
        <color rgb="FFFF0000"/>
        <rFont val="Times New Roman"/>
        <family val="1"/>
        <charset val="204"/>
      </rPr>
      <t xml:space="preserve"> </t>
    </r>
  </si>
  <si>
    <t xml:space="preserve">Даты проведения: </t>
  </si>
  <si>
    <t xml:space="preserve">Количество экспертов (в т.ч. с главным экспертом): </t>
  </si>
  <si>
    <t xml:space="preserve">Технический эксперт: </t>
  </si>
  <si>
    <r>
      <t>Главный эксперт:</t>
    </r>
    <r>
      <rPr>
        <b/>
        <sz val="12"/>
        <color rgb="FFFF0000"/>
        <rFont val="Times New Roman"/>
        <family val="1"/>
        <charset val="204"/>
      </rPr>
      <t xml:space="preserve"> </t>
    </r>
  </si>
  <si>
    <t>Субъект Российской Федерации:</t>
  </si>
  <si>
    <t>Базовая организация расположения конкурсной площадки:</t>
  </si>
  <si>
    <t>Инфраструктурный лист для оснащения конкурсной площадки</t>
  </si>
  <si>
    <t>по компетенции</t>
  </si>
  <si>
    <t>Наименование этапа Чемпионата</t>
  </si>
  <si>
    <t>Адрес конкурсной площадки</t>
  </si>
  <si>
    <t>Количество экспертов (в т.ч. с ГЭ)</t>
  </si>
  <si>
    <t>Реверсивный инжиниринг</t>
  </si>
  <si>
    <t>Региональный этап Чемпионата по профессиональному мастерству "Профессионалы" в Иркутской области в 2024 году</t>
  </si>
  <si>
    <t>Иркутская область</t>
  </si>
  <si>
    <t>ГБПОУ ИО ИАТ</t>
  </si>
  <si>
    <t xml:space="preserve">г.Иркутск, ул. Ленина 5а </t>
  </si>
  <si>
    <t>24.03.2024-29.03.2024</t>
  </si>
  <si>
    <t>Степанов Сергей Леонидович</t>
  </si>
  <si>
    <t>stepanovsl1991@mail.ru</t>
  </si>
  <si>
    <t>Пидгирнер Никита Владимирович</t>
  </si>
  <si>
    <t>spnikita@irkat.ru</t>
  </si>
  <si>
    <t>Освещение: Источники рассеянного света ( не менее 500 люкс), попадание прямых лучей солнечного света или направленных источников света недопустимо</t>
  </si>
  <si>
    <t>Фотополимерная смола</t>
  </si>
  <si>
    <t>Материал для FDM печати</t>
  </si>
  <si>
    <t xml:space="preserve">кг ( на 1 конкурсанта) </t>
  </si>
  <si>
    <t>Размеры пленки: 200×280 (мм), толщина пленки: 0,15 мм;</t>
  </si>
  <si>
    <t>Фильтр для фотополимерной смолы</t>
  </si>
  <si>
    <t>Размер сетки - 190 мкм.</t>
  </si>
  <si>
    <t>Спрей матирующий</t>
  </si>
  <si>
    <t>Исчезающий спрей для 3D сканирования, объем 400 мл.</t>
  </si>
  <si>
    <t>Пластилин</t>
  </si>
  <si>
    <t>Офисный многоразового использования, вес 50г.</t>
  </si>
  <si>
    <t>Ветошь</t>
  </si>
  <si>
    <t>Контейнер герметичный (ланч-бокс)</t>
  </si>
  <si>
    <t>Объем 1,5 л.</t>
  </si>
  <si>
    <t xml:space="preserve">Стакан одноразовый </t>
  </si>
  <si>
    <t>Объем - 200 мл</t>
  </si>
  <si>
    <t>Кисть плоская</t>
  </si>
  <si>
    <t>щетина №24 или №26</t>
  </si>
  <si>
    <t>Нитриловые, химическистойкие</t>
  </si>
  <si>
    <t>Класс защиты FFP3</t>
  </si>
  <si>
    <t xml:space="preserve">пар ( на 1 конкурсанта) </t>
  </si>
  <si>
    <t>(ШхГхВ) 1200х700х730</t>
  </si>
  <si>
    <t xml:space="preserve">(ШхГхВ) 1010х700х670 </t>
  </si>
  <si>
    <t>Верстак для установки 3-д принтера</t>
  </si>
  <si>
    <t>Стул мягкий с опорой для спины</t>
  </si>
  <si>
    <t>Установка послойного синтеза (3D принтер) фотополимерная</t>
  </si>
  <si>
    <t>LCD, область печати197x122x245мм</t>
  </si>
  <si>
    <t>Стол трапециивидный</t>
  </si>
  <si>
    <t>Рекомендуемые параметры: (ШхГхВ) 1580х700х700</t>
  </si>
  <si>
    <t xml:space="preserve">Камера отмывки и доотверждения фотополимерная </t>
  </si>
  <si>
    <t>Объем 192х120х245 мм.</t>
  </si>
  <si>
    <t>штанга, с крючками (не менее 5 крючков)</t>
  </si>
  <si>
    <t>Cтол регулируемый</t>
  </si>
  <si>
    <t>(ШхГхВ) 1600х800х750</t>
  </si>
  <si>
    <t>TV панель</t>
  </si>
  <si>
    <t>Диагональ 65", разрешение 3840x2160</t>
  </si>
  <si>
    <t xml:space="preserve">МФУ </t>
  </si>
  <si>
    <t xml:space="preserve">Максимальный формат A4; Технология печати - лазерная; Скорость печати - 40 стр/мин; Время разогрева - 35 с; </t>
  </si>
  <si>
    <t>ПО для реверсивного инжиниринга, позволяющее восстанавливать параметрическую геометрию по сечениям и поверхностям</t>
  </si>
  <si>
    <t>ПО для восстановления параметрической NURBS геометрии по полигональным сеткам с возможностью: 1. обработки и сложного выравнивания оттельных полигональных сеток высокой полигонизации; 2. восстановления поверхностей в т.ч. произвольной геометрии; 3. восстановление геометрии по сечениям; 4. Экспорт модели и дерева построения в CAD.</t>
  </si>
  <si>
    <t>ПО для инспекции и контроля отклонений геометрии, позволяющее восстанавливать параметрическую геометрию по сечениям и поверхностям</t>
  </si>
  <si>
    <t>ПО должно позволять загружать и выравнивать друг относительно друга параметрические и STL модели, создавать цветовые карты отклонений, сечения и строить многостраничные отчеты по установленной форме</t>
  </si>
  <si>
    <t>CAD для перепроектирования, CAE и оптимизации</t>
  </si>
  <si>
    <t>КОМПАС-3D/T-flex</t>
  </si>
  <si>
    <t>ПО для подготовки 3D модели к DLP печати (DLP Slicer)</t>
  </si>
  <si>
    <t xml:space="preserve">Возможность создавать сетчатые заполняющие структуры, сложные наклонные поддержки,  поддержка аддитивных установок отечественного производства. </t>
  </si>
  <si>
    <t>ПО для подготовки 3D модели к FDM печати FDM Sliser</t>
  </si>
  <si>
    <t xml:space="preserve">Возможность создавать ячеистые заполняющие структуры, сложные наклонные поддержки,  поддержка аддитивных установок отечественного производства. </t>
  </si>
  <si>
    <t>ПО для проверки и исправления ошибок в STL файлах</t>
  </si>
  <si>
    <t>Возможность исправления всех типов ошибок в STL моделях.</t>
  </si>
  <si>
    <t>не требуется</t>
  </si>
  <si>
    <t xml:space="preserve"> Вес 1 кг.; Водовымываемая; Цвет - серый;  </t>
  </si>
  <si>
    <t xml:space="preserve">Клей </t>
  </si>
  <si>
    <t>FEP пленка DLP принтера</t>
  </si>
  <si>
    <t>Адгезионный; объем 400 мл.</t>
  </si>
  <si>
    <t>Область печати 200 х 200 х 210 мм; Технология печати FDM</t>
  </si>
  <si>
    <t>Core i7/ DDR4 32 GB/ SSD 500 Gb/ видеокарта NVIDIA GeForce GTX 1660 6Gb</t>
  </si>
  <si>
    <t>материал PC/ABS; вес 1 кг.; диаметр нити (1,75 мм).</t>
  </si>
  <si>
    <t>штангенциркуль</t>
  </si>
  <si>
    <t>линейка</t>
  </si>
  <si>
    <t>угломер</t>
  </si>
  <si>
    <t>наборы радиусных шаблонов №1</t>
  </si>
  <si>
    <t>наборы радиусных шаблонов №3</t>
  </si>
  <si>
    <t>набор шаблонов резьбовых М60°</t>
  </si>
  <si>
    <t>300 мм</t>
  </si>
  <si>
    <t>ШЦ-I-125-0.1</t>
  </si>
  <si>
    <t>R1-6мм</t>
  </si>
  <si>
    <t>R7-25мм</t>
  </si>
  <si>
    <t>метрический</t>
  </si>
  <si>
    <t>Измерительный инструмент</t>
  </si>
  <si>
    <t>мм</t>
  </si>
  <si>
    <t>Стационарный бесконтактный измерительный комплекс (3D сканнер) на триноге с программно-управляемым поворотным столом (оборудование, ПО)</t>
  </si>
  <si>
    <t>Стационарный оптический сканер на штативе.
Количество камер – 1 или 2 камеры для цифрового зрения, разрешение для ч/б камер не менее 1.3 мгп или для цветных камер не менее 3.1 мгп,
Разрешение проектора не менее 1280х800 точек, 
Режимы сканирования: свободный, с маркерами, на поворотном столе
Максимальная точность сканирования - 40 мкм или выше
Минимальный размер сканируемого объекта не более 0,01 м
Количество изменяемых областей сканирования – не менее 3х                                       Полное программное обеспечение входит в комплект
Страна производства - РФ</t>
  </si>
  <si>
    <t>Электричество: 10 подключения к сети  по 220 Вольт</t>
  </si>
  <si>
    <t xml:space="preserve">Электричество: 10 подключений к сети  по 220 Вольт	</t>
  </si>
  <si>
    <t>Площадь зоны: не менее 33,75 кв.м.</t>
  </si>
  <si>
    <t>Площадь зоны: не менее 28,35 кв.м.</t>
  </si>
  <si>
    <t>Электричество: 5 подключений к сети  по 220 Вольт</t>
  </si>
  <si>
    <t>Контур заземления для электропитания и сети слаботочных подключений (при необходимости) : не требуется</t>
  </si>
  <si>
    <t>Покрытие пола: линолиум  -  на всю зону</t>
  </si>
  <si>
    <t>Влажная тряпка для протирки стола</t>
  </si>
  <si>
    <t>Спирт изопропиловый для протирки объектов оцифровки и отмывки</t>
  </si>
  <si>
    <t>Объем 1 л.</t>
  </si>
  <si>
    <t>Покрытие пола: Линолиум  - 33,75 м2 на всю зону</t>
  </si>
  <si>
    <t>Подведение/ отведение ГХВС (при необходимости): не требуется</t>
  </si>
  <si>
    <t>Электричество: 1 подключение к сети  по 220 Вольт</t>
  </si>
  <si>
    <t>Покрытие пола: Линолиум  -  на всю зону</t>
  </si>
  <si>
    <t>Освещение: Допустимо верхнее искусственное освещение ( не менее 500 люкс)</t>
  </si>
  <si>
    <t>Освещение: Допустимо верхнее искусственное освещение не менее 500 люкс</t>
  </si>
  <si>
    <t>Электричество: 6 подключений к сети  по 220 Вольт</t>
  </si>
  <si>
    <t>Площадь зоны: не менее ___ кв.м.</t>
  </si>
  <si>
    <t xml:space="preserve">Освещение: Допустимо верхнее искусственное освещение ( не менее ___ люкс) </t>
  </si>
  <si>
    <t>Покрытие пола: линолиум  - ___ м2 на всю зону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</si>
</sst>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color theme="0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6"/>
      <color theme="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CC"/>
      </patternFill>
    </fill>
    <fill>
      <patternFill patternType="solid">
        <fgColor theme="1" tint="0.249977111117893"/>
        <bgColor rgb="FF3A3838"/>
      </patternFill>
    </fill>
    <fill>
      <patternFill patternType="solid">
        <fgColor theme="1" tint="0.249977111117893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5">
    <xf numFmtId="0" fontId="0" fillId="0" borderId="0"/>
    <xf numFmtId="0" fontId="1" fillId="0" borderId="0"/>
    <xf numFmtId="0" fontId="13" fillId="0" borderId="0" applyNumberFormat="0" applyFill="0" applyBorder="0" applyAlignment="0" applyProtection="0"/>
    <xf numFmtId="0" fontId="19" fillId="0" borderId="0"/>
    <xf numFmtId="0" fontId="19" fillId="0" borderId="0"/>
  </cellStyleXfs>
  <cellXfs count="107">
    <xf numFmtId="0" fontId="0" fillId="0" borderId="0" xfId="0"/>
    <xf numFmtId="0" fontId="1" fillId="0" borderId="0" xfId="1"/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vertical="center" wrapText="1"/>
    </xf>
    <xf numFmtId="0" fontId="2" fillId="0" borderId="1" xfId="1" applyFont="1" applyBorder="1" applyAlignment="1">
      <alignment horizontal="left"/>
    </xf>
    <xf numFmtId="0" fontId="2" fillId="0" borderId="2" xfId="1" applyFont="1" applyBorder="1"/>
    <xf numFmtId="0" fontId="2" fillId="0" borderId="2" xfId="1" applyFont="1" applyBorder="1" applyAlignment="1">
      <alignment horizontal="left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15" xfId="1" applyFont="1" applyBorder="1"/>
    <xf numFmtId="0" fontId="2" fillId="0" borderId="2" xfId="1" applyFont="1" applyBorder="1" applyAlignment="1">
      <alignment horizontal="left" vertical="center" wrapText="1"/>
    </xf>
    <xf numFmtId="0" fontId="10" fillId="0" borderId="20" xfId="0" applyFont="1" applyBorder="1" applyAlignment="1">
      <alignment vertical="top" wrapText="1"/>
    </xf>
    <xf numFmtId="0" fontId="11" fillId="0" borderId="1" xfId="1" applyFont="1" applyBorder="1" applyAlignment="1">
      <alignment vertical="center" wrapText="1"/>
    </xf>
    <xf numFmtId="0" fontId="12" fillId="0" borderId="20" xfId="0" applyFont="1" applyBorder="1" applyAlignment="1">
      <alignment vertical="top" wrapText="1"/>
    </xf>
    <xf numFmtId="0" fontId="11" fillId="0" borderId="1" xfId="1" applyFont="1" applyBorder="1" applyAlignment="1">
      <alignment horizontal="center" vertical="center"/>
    </xf>
    <xf numFmtId="0" fontId="11" fillId="0" borderId="1" xfId="1" applyFont="1" applyBorder="1" applyAlignment="1">
      <alignment wrapText="1"/>
    </xf>
    <xf numFmtId="0" fontId="10" fillId="0" borderId="20" xfId="0" applyFont="1" applyBorder="1" applyAlignment="1">
      <alignment horizontal="justify" vertical="top" wrapText="1"/>
    </xf>
    <xf numFmtId="0" fontId="10" fillId="5" borderId="20" xfId="0" applyFont="1" applyFill="1" applyBorder="1" applyAlignment="1">
      <alignment vertical="top" wrapText="1"/>
    </xf>
    <xf numFmtId="0" fontId="11" fillId="0" borderId="21" xfId="1" applyFont="1" applyBorder="1" applyAlignment="1">
      <alignment horizontal="center" vertical="center" wrapText="1"/>
    </xf>
    <xf numFmtId="0" fontId="2" fillId="0" borderId="5" xfId="1" applyFont="1" applyBorder="1"/>
    <xf numFmtId="0" fontId="2" fillId="0" borderId="15" xfId="1" applyFont="1" applyBorder="1" applyAlignment="1">
      <alignment horizontal="center" vertical="center" wrapText="1"/>
    </xf>
    <xf numFmtId="0" fontId="11" fillId="0" borderId="20" xfId="1" applyFont="1" applyBorder="1" applyAlignment="1">
      <alignment horizontal="center" vertical="center" wrapText="1"/>
    </xf>
    <xf numFmtId="0" fontId="11" fillId="0" borderId="20" xfId="1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top" wrapText="1"/>
    </xf>
    <xf numFmtId="0" fontId="10" fillId="0" borderId="22" xfId="0" applyFont="1" applyBorder="1" applyAlignment="1">
      <alignment vertical="top" wrapText="1"/>
    </xf>
    <xf numFmtId="0" fontId="11" fillId="0" borderId="2" xfId="1" applyFont="1" applyBorder="1" applyAlignment="1">
      <alignment horizontal="center" vertical="center"/>
    </xf>
    <xf numFmtId="0" fontId="14" fillId="0" borderId="20" xfId="0" applyFont="1" applyBorder="1" applyAlignment="1">
      <alignment horizontal="left" vertical="top" wrapText="1"/>
    </xf>
    <xf numFmtId="0" fontId="10" fillId="0" borderId="20" xfId="0" applyFont="1" applyBorder="1" applyAlignment="1">
      <alignment horizontal="left" vertical="top" wrapText="1"/>
    </xf>
    <xf numFmtId="0" fontId="10" fillId="8" borderId="22" xfId="0" applyFont="1" applyFill="1" applyBorder="1" applyAlignment="1">
      <alignment horizontal="left" vertical="top" wrapText="1"/>
    </xf>
    <xf numFmtId="0" fontId="15" fillId="6" borderId="22" xfId="0" applyFont="1" applyFill="1" applyBorder="1" applyAlignment="1">
      <alignment vertical="top" wrapText="1"/>
    </xf>
    <xf numFmtId="0" fontId="15" fillId="6" borderId="20" xfId="0" applyFont="1" applyFill="1" applyBorder="1" applyAlignment="1">
      <alignment vertical="top" wrapText="1"/>
    </xf>
    <xf numFmtId="0" fontId="11" fillId="0" borderId="1" xfId="1" applyFont="1" applyBorder="1"/>
    <xf numFmtId="0" fontId="11" fillId="0" borderId="18" xfId="1" applyFont="1" applyBorder="1" applyAlignment="1">
      <alignment horizontal="center" vertical="center"/>
    </xf>
    <xf numFmtId="0" fontId="2" fillId="0" borderId="18" xfId="1" applyFont="1" applyBorder="1" applyAlignment="1">
      <alignment horizontal="center" vertical="center"/>
    </xf>
    <xf numFmtId="0" fontId="11" fillId="0" borderId="22" xfId="1" applyFont="1" applyBorder="1" applyAlignment="1">
      <alignment horizontal="center" vertical="center"/>
    </xf>
    <xf numFmtId="0" fontId="11" fillId="0" borderId="5" xfId="1" applyFont="1" applyBorder="1" applyAlignment="1">
      <alignment horizontal="center" vertical="center" wrapText="1"/>
    </xf>
    <xf numFmtId="0" fontId="11" fillId="0" borderId="19" xfId="1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top" wrapText="1"/>
    </xf>
    <xf numFmtId="0" fontId="9" fillId="0" borderId="0" xfId="1" applyFont="1"/>
    <xf numFmtId="0" fontId="1" fillId="0" borderId="0" xfId="1"/>
    <xf numFmtId="0" fontId="14" fillId="0" borderId="22" xfId="0" applyFont="1" applyBorder="1" applyAlignment="1">
      <alignment horizontal="left" vertical="top" wrapText="1"/>
    </xf>
    <xf numFmtId="0" fontId="15" fillId="6" borderId="20" xfId="0" applyFont="1" applyFill="1" applyBorder="1" applyAlignment="1">
      <alignment vertical="center" wrapText="1"/>
    </xf>
    <xf numFmtId="0" fontId="15" fillId="7" borderId="20" xfId="0" applyFont="1" applyFill="1" applyBorder="1" applyAlignment="1">
      <alignment horizontal="left" vertical="top" wrapText="1"/>
    </xf>
    <xf numFmtId="0" fontId="15" fillId="0" borderId="20" xfId="0" applyFont="1" applyFill="1" applyBorder="1" applyAlignment="1">
      <alignment vertical="center" wrapText="1"/>
    </xf>
    <xf numFmtId="0" fontId="15" fillId="0" borderId="20" xfId="0" applyFont="1" applyFill="1" applyBorder="1" applyAlignment="1">
      <alignment horizontal="left" vertical="top" wrapText="1"/>
    </xf>
    <xf numFmtId="0" fontId="12" fillId="0" borderId="20" xfId="0" applyFont="1" applyFill="1" applyBorder="1" applyAlignment="1">
      <alignment vertical="top" wrapText="1"/>
    </xf>
    <xf numFmtId="0" fontId="15" fillId="0" borderId="20" xfId="0" applyFont="1" applyBorder="1" applyAlignment="1">
      <alignment vertical="center"/>
    </xf>
    <xf numFmtId="0" fontId="2" fillId="0" borderId="0" xfId="1" applyFont="1"/>
    <xf numFmtId="0" fontId="1" fillId="0" borderId="0" xfId="1" applyBorder="1"/>
    <xf numFmtId="0" fontId="4" fillId="0" borderId="0" xfId="1" applyFont="1" applyFill="1" applyBorder="1" applyAlignment="1">
      <alignment vertical="center" wrapText="1"/>
    </xf>
    <xf numFmtId="0" fontId="12" fillId="0" borderId="20" xfId="0" applyFont="1" applyBorder="1" applyAlignment="1">
      <alignment horizontal="left" vertical="top" wrapText="1"/>
    </xf>
    <xf numFmtId="0" fontId="11" fillId="0" borderId="1" xfId="1" applyFont="1" applyBorder="1" applyAlignment="1">
      <alignment horizontal="left"/>
    </xf>
    <xf numFmtId="0" fontId="18" fillId="0" borderId="0" xfId="0" applyFont="1" applyAlignment="1">
      <alignment wrapText="1"/>
    </xf>
    <xf numFmtId="0" fontId="18" fillId="0" borderId="0" xfId="0" applyFont="1"/>
    <xf numFmtId="0" fontId="18" fillId="0" borderId="20" xfId="0" applyFont="1" applyBorder="1" applyAlignment="1">
      <alignment wrapText="1"/>
    </xf>
    <xf numFmtId="0" fontId="18" fillId="0" borderId="20" xfId="0" applyFont="1" applyBorder="1" applyAlignment="1">
      <alignment horizontal="right" wrapText="1"/>
    </xf>
    <xf numFmtId="0" fontId="7" fillId="0" borderId="0" xfId="1" applyFont="1" applyFill="1" applyBorder="1" applyAlignment="1"/>
    <xf numFmtId="0" fontId="7" fillId="0" borderId="0" xfId="1" applyFont="1" applyFill="1" applyBorder="1" applyAlignment="1">
      <alignment vertical="center" wrapText="1"/>
    </xf>
    <xf numFmtId="0" fontId="17" fillId="0" borderId="0" xfId="1" applyFont="1" applyFill="1" applyBorder="1" applyAlignment="1">
      <alignment vertical="center" wrapText="1"/>
    </xf>
    <xf numFmtId="0" fontId="1" fillId="0" borderId="0" xfId="1"/>
    <xf numFmtId="0" fontId="13" fillId="0" borderId="20" xfId="2" applyBorder="1" applyAlignment="1">
      <alignment horizontal="right" wrapText="1"/>
    </xf>
    <xf numFmtId="0" fontId="10" fillId="0" borderId="23" xfId="0" applyFont="1" applyFill="1" applyBorder="1" applyAlignment="1">
      <alignment horizontal="justify" vertical="top" wrapText="1"/>
    </xf>
    <xf numFmtId="0" fontId="1" fillId="0" borderId="0" xfId="1"/>
    <xf numFmtId="0" fontId="1" fillId="0" borderId="0" xfId="1"/>
    <xf numFmtId="0" fontId="6" fillId="0" borderId="0" xfId="1" applyFont="1" applyBorder="1" applyAlignment="1">
      <alignment horizontal="left" vertical="top" wrapText="1"/>
    </xf>
    <xf numFmtId="0" fontId="6" fillId="0" borderId="0" xfId="1" applyFont="1" applyBorder="1" applyAlignment="1">
      <alignment horizontal="left"/>
    </xf>
    <xf numFmtId="0" fontId="2" fillId="0" borderId="0" xfId="1" applyFont="1" applyBorder="1" applyAlignment="1">
      <alignment horizontal="right"/>
    </xf>
    <xf numFmtId="0" fontId="2" fillId="0" borderId="0" xfId="1" applyFont="1" applyBorder="1"/>
    <xf numFmtId="0" fontId="17" fillId="9" borderId="0" xfId="1" applyFont="1" applyFill="1" applyBorder="1" applyAlignment="1">
      <alignment horizontal="center" vertical="center" wrapText="1"/>
    </xf>
    <xf numFmtId="0" fontId="7" fillId="10" borderId="0" xfId="1" applyFont="1" applyFill="1" applyBorder="1" applyAlignment="1">
      <alignment horizontal="center"/>
    </xf>
    <xf numFmtId="0" fontId="7" fillId="9" borderId="0" xfId="1" applyFont="1" applyFill="1" applyBorder="1" applyAlignment="1">
      <alignment horizontal="center" vertical="center" wrapText="1"/>
    </xf>
    <xf numFmtId="0" fontId="4" fillId="3" borderId="21" xfId="1" applyFont="1" applyFill="1" applyBorder="1" applyAlignment="1">
      <alignment horizontal="center" vertical="center"/>
    </xf>
    <xf numFmtId="0" fontId="2" fillId="4" borderId="16" xfId="1" applyFont="1" applyFill="1" applyBorder="1" applyAlignment="1">
      <alignment horizontal="center"/>
    </xf>
    <xf numFmtId="0" fontId="2" fillId="4" borderId="24" xfId="1" applyFont="1" applyFill="1" applyBorder="1" applyAlignment="1">
      <alignment horizontal="center"/>
    </xf>
    <xf numFmtId="0" fontId="5" fillId="0" borderId="14" xfId="1" applyFont="1" applyBorder="1" applyAlignment="1">
      <alignment horizontal="left" vertical="top" wrapText="1"/>
    </xf>
    <xf numFmtId="0" fontId="2" fillId="0" borderId="13" xfId="1" applyFont="1" applyBorder="1"/>
    <xf numFmtId="0" fontId="2" fillId="0" borderId="12" xfId="1" applyFont="1" applyBorder="1"/>
    <xf numFmtId="0" fontId="2" fillId="0" borderId="11" xfId="1" applyFont="1" applyBorder="1" applyAlignment="1">
      <alignment horizontal="left" vertical="top" wrapText="1"/>
    </xf>
    <xf numFmtId="0" fontId="2" fillId="0" borderId="0" xfId="1" applyFont="1"/>
    <xf numFmtId="0" fontId="2" fillId="0" borderId="10" xfId="1" applyFont="1" applyBorder="1"/>
    <xf numFmtId="0" fontId="2" fillId="0" borderId="11" xfId="1" applyFont="1" applyFill="1" applyBorder="1" applyAlignment="1">
      <alignment horizontal="left" vertical="top" wrapText="1"/>
    </xf>
    <xf numFmtId="0" fontId="2" fillId="0" borderId="0" xfId="1" applyFont="1" applyFill="1"/>
    <xf numFmtId="0" fontId="2" fillId="0" borderId="10" xfId="1" applyFont="1" applyFill="1" applyBorder="1"/>
    <xf numFmtId="0" fontId="2" fillId="0" borderId="9" xfId="1" applyFont="1" applyBorder="1" applyAlignment="1">
      <alignment horizontal="left" vertical="top" wrapText="1"/>
    </xf>
    <xf numFmtId="0" fontId="2" fillId="0" borderId="8" xfId="1" applyFont="1" applyBorder="1"/>
    <xf numFmtId="0" fontId="2" fillId="0" borderId="7" xfId="1" applyFont="1" applyBorder="1"/>
    <xf numFmtId="0" fontId="4" fillId="2" borderId="4" xfId="1" applyFont="1" applyFill="1" applyBorder="1" applyAlignment="1">
      <alignment horizontal="center" vertical="center"/>
    </xf>
    <xf numFmtId="0" fontId="2" fillId="0" borderId="3" xfId="1" applyFont="1" applyBorder="1"/>
    <xf numFmtId="0" fontId="11" fillId="0" borderId="9" xfId="1" applyFont="1" applyBorder="1" applyAlignment="1">
      <alignment horizontal="left" vertical="top" wrapText="1"/>
    </xf>
    <xf numFmtId="0" fontId="11" fillId="0" borderId="8" xfId="1" applyFont="1" applyBorder="1"/>
    <xf numFmtId="0" fontId="11" fillId="0" borderId="7" xfId="1" applyFont="1" applyBorder="1"/>
    <xf numFmtId="0" fontId="8" fillId="2" borderId="4" xfId="1" applyFont="1" applyFill="1" applyBorder="1" applyAlignment="1">
      <alignment horizontal="center" vertical="center"/>
    </xf>
    <xf numFmtId="0" fontId="5" fillId="0" borderId="3" xfId="1" applyFont="1" applyBorder="1"/>
    <xf numFmtId="0" fontId="2" fillId="0" borderId="0" xfId="1" applyFont="1" applyAlignment="1">
      <alignment horizontal="right"/>
    </xf>
    <xf numFmtId="0" fontId="4" fillId="4" borderId="18" xfId="1" applyFont="1" applyFill="1" applyBorder="1" applyAlignment="1">
      <alignment horizontal="center"/>
    </xf>
    <xf numFmtId="0" fontId="4" fillId="4" borderId="17" xfId="1" applyFont="1" applyFill="1" applyBorder="1" applyAlignment="1">
      <alignment horizontal="center"/>
    </xf>
    <xf numFmtId="0" fontId="4" fillId="4" borderId="5" xfId="1" applyFont="1" applyFill="1" applyBorder="1" applyAlignment="1">
      <alignment horizontal="center"/>
    </xf>
    <xf numFmtId="0" fontId="3" fillId="0" borderId="3" xfId="1" applyFont="1" applyBorder="1"/>
    <xf numFmtId="0" fontId="3" fillId="0" borderId="0" xfId="1" applyFont="1" applyAlignment="1">
      <alignment horizontal="right"/>
    </xf>
    <xf numFmtId="0" fontId="1" fillId="0" borderId="0" xfId="1"/>
    <xf numFmtId="0" fontId="17" fillId="9" borderId="16" xfId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top" wrapText="1"/>
    </xf>
    <xf numFmtId="0" fontId="10" fillId="0" borderId="20" xfId="3" applyFont="1" applyFill="1" applyBorder="1" applyAlignment="1">
      <alignment vertical="center" wrapText="1"/>
    </xf>
    <xf numFmtId="0" fontId="11" fillId="0" borderId="0" xfId="1" applyFont="1" applyBorder="1" applyAlignment="1">
      <alignment horizontal="center" vertical="center" wrapText="1"/>
    </xf>
  </cellXfs>
  <cellStyles count="5">
    <cellStyle name="Гиперссылка" xfId="2" builtinId="8"/>
    <cellStyle name="Обычный" xfId="0" builtinId="0"/>
    <cellStyle name="Обычный 2" xfId="1" xr:uid="{00000000-0005-0000-0000-000002000000}"/>
    <cellStyle name="Обычный 3" xfId="4" xr:uid="{00000000-0005-0000-0000-000004000000}"/>
    <cellStyle name="Обычный 4" xfId="3" xr:uid="{00000000-0005-0000-0000-00003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tepanovsl1991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17"/>
  <sheetViews>
    <sheetView topLeftCell="B1" workbookViewId="0">
      <selection activeCell="B4" sqref="B4"/>
    </sheetView>
  </sheetViews>
  <sheetFormatPr defaultRowHeight="18.75" x14ac:dyDescent="0.3"/>
  <cols>
    <col min="1" max="1" width="46.5703125" style="55" customWidth="1"/>
    <col min="2" max="2" width="90.5703125" style="56" customWidth="1"/>
  </cols>
  <sheetData>
    <row r="2" spans="1:2" x14ac:dyDescent="0.3">
      <c r="B2" s="55"/>
    </row>
    <row r="3" spans="1:2" x14ac:dyDescent="0.3">
      <c r="A3" s="57" t="s">
        <v>78</v>
      </c>
      <c r="B3" s="58" t="s">
        <v>101</v>
      </c>
    </row>
    <row r="4" spans="1:2" ht="37.5" x14ac:dyDescent="0.3">
      <c r="A4" s="57" t="s">
        <v>98</v>
      </c>
      <c r="B4" s="58" t="s">
        <v>102</v>
      </c>
    </row>
    <row r="5" spans="1:2" x14ac:dyDescent="0.3">
      <c r="A5" s="57" t="s">
        <v>77</v>
      </c>
      <c r="B5" s="58" t="s">
        <v>103</v>
      </c>
    </row>
    <row r="6" spans="1:2" ht="37.5" x14ac:dyDescent="0.3">
      <c r="A6" s="57" t="s">
        <v>88</v>
      </c>
      <c r="B6" s="58" t="s">
        <v>104</v>
      </c>
    </row>
    <row r="7" spans="1:2" x14ac:dyDescent="0.3">
      <c r="A7" s="57" t="s">
        <v>99</v>
      </c>
      <c r="B7" s="58" t="s">
        <v>105</v>
      </c>
    </row>
    <row r="8" spans="1:2" x14ac:dyDescent="0.3">
      <c r="A8" s="57" t="s">
        <v>79</v>
      </c>
      <c r="B8" s="58" t="s">
        <v>106</v>
      </c>
    </row>
    <row r="9" spans="1:2" x14ac:dyDescent="0.3">
      <c r="A9" s="57" t="s">
        <v>80</v>
      </c>
      <c r="B9" s="58" t="s">
        <v>107</v>
      </c>
    </row>
    <row r="10" spans="1:2" x14ac:dyDescent="0.3">
      <c r="A10" s="57" t="s">
        <v>86</v>
      </c>
      <c r="B10" s="63" t="s">
        <v>108</v>
      </c>
    </row>
    <row r="11" spans="1:2" x14ac:dyDescent="0.3">
      <c r="A11" s="57" t="s">
        <v>81</v>
      </c>
      <c r="B11" s="58">
        <v>89149065008</v>
      </c>
    </row>
    <row r="12" spans="1:2" x14ac:dyDescent="0.3">
      <c r="A12" s="57" t="s">
        <v>82</v>
      </c>
      <c r="B12" s="58" t="s">
        <v>109</v>
      </c>
    </row>
    <row r="13" spans="1:2" x14ac:dyDescent="0.3">
      <c r="A13" s="57" t="s">
        <v>87</v>
      </c>
      <c r="B13" s="58" t="s">
        <v>110</v>
      </c>
    </row>
    <row r="14" spans="1:2" x14ac:dyDescent="0.3">
      <c r="A14" s="57" t="s">
        <v>83</v>
      </c>
      <c r="B14" s="58">
        <v>89245445167</v>
      </c>
    </row>
    <row r="15" spans="1:2" x14ac:dyDescent="0.3">
      <c r="A15" s="57" t="s">
        <v>84</v>
      </c>
      <c r="B15" s="58">
        <v>5</v>
      </c>
    </row>
    <row r="16" spans="1:2" x14ac:dyDescent="0.3">
      <c r="A16" s="57" t="s">
        <v>85</v>
      </c>
      <c r="B16" s="58">
        <v>5</v>
      </c>
    </row>
    <row r="17" spans="1:2" x14ac:dyDescent="0.3">
      <c r="A17" s="57" t="s">
        <v>100</v>
      </c>
      <c r="B17" s="58">
        <v>8</v>
      </c>
    </row>
  </sheetData>
  <hyperlinks>
    <hyperlink ref="B10" r:id="rId1" xr:uid="{A3338E33-DBE2-4C9D-9522-B803F7E6FADC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97"/>
  <sheetViews>
    <sheetView tabSelected="1" zoomScale="119" zoomScaleNormal="150" workbookViewId="0">
      <selection activeCell="A88" sqref="A88:H88"/>
    </sheetView>
  </sheetViews>
  <sheetFormatPr defaultColWidth="14.42578125" defaultRowHeight="15" customHeight="1" x14ac:dyDescent="0.25"/>
  <cols>
    <col min="1" max="1" width="5.140625" style="50" customWidth="1"/>
    <col min="2" max="2" width="52" style="50" customWidth="1"/>
    <col min="3" max="3" width="30.85546875" style="50" customWidth="1"/>
    <col min="4" max="4" width="22" style="50" customWidth="1"/>
    <col min="5" max="5" width="15.42578125" style="50" customWidth="1"/>
    <col min="6" max="6" width="19.7109375" style="50" bestFit="1" customWidth="1"/>
    <col min="7" max="7" width="14.42578125" style="50" customWidth="1"/>
    <col min="8" max="8" width="25" style="50" bestFit="1" customWidth="1"/>
    <col min="9" max="11" width="8.7109375" style="1" customWidth="1"/>
    <col min="12" max="16384" width="14.42578125" style="1"/>
  </cols>
  <sheetData>
    <row r="1" spans="1:10" x14ac:dyDescent="0.25">
      <c r="A1" s="69" t="s">
        <v>23</v>
      </c>
      <c r="B1" s="70"/>
      <c r="C1" s="70"/>
      <c r="D1" s="70"/>
      <c r="E1" s="70"/>
      <c r="F1" s="70"/>
      <c r="G1" s="70"/>
      <c r="H1" s="70"/>
      <c r="I1" s="51"/>
      <c r="J1" s="51"/>
    </row>
    <row r="2" spans="1:10" s="42" customFormat="1" ht="20.25" x14ac:dyDescent="0.3">
      <c r="A2" s="72" t="s">
        <v>96</v>
      </c>
      <c r="B2" s="72"/>
      <c r="C2" s="72"/>
      <c r="D2" s="72"/>
      <c r="E2" s="72"/>
      <c r="F2" s="72"/>
      <c r="G2" s="72"/>
      <c r="H2" s="72"/>
      <c r="I2" s="51"/>
      <c r="J2" s="51"/>
    </row>
    <row r="3" spans="1:10" s="42" customFormat="1" ht="21" customHeight="1" x14ac:dyDescent="0.25">
      <c r="A3" s="73" t="str">
        <f>'Информация о Чемпионате'!B4</f>
        <v>Региональный этап Чемпионата по профессиональному мастерству "Профессионалы" в Иркутской области в 2024 году</v>
      </c>
      <c r="B3" s="73"/>
      <c r="C3" s="73"/>
      <c r="D3" s="73"/>
      <c r="E3" s="73"/>
      <c r="F3" s="73"/>
      <c r="G3" s="73"/>
      <c r="H3" s="73"/>
      <c r="I3" s="52"/>
      <c r="J3" s="52"/>
    </row>
    <row r="4" spans="1:10" s="42" customFormat="1" ht="20.25" x14ac:dyDescent="0.3">
      <c r="A4" s="72" t="s">
        <v>97</v>
      </c>
      <c r="B4" s="72"/>
      <c r="C4" s="72"/>
      <c r="D4" s="72"/>
      <c r="E4" s="72"/>
      <c r="F4" s="72"/>
      <c r="G4" s="72"/>
      <c r="H4" s="72"/>
      <c r="I4" s="51"/>
      <c r="J4" s="51"/>
    </row>
    <row r="5" spans="1:10" ht="22.5" customHeight="1" x14ac:dyDescent="0.25">
      <c r="A5" s="71" t="str">
        <f>'Информация о Чемпионате'!B3</f>
        <v>Реверсивный инжиниринг</v>
      </c>
      <c r="B5" s="71"/>
      <c r="C5" s="71"/>
      <c r="D5" s="71"/>
      <c r="E5" s="71"/>
      <c r="F5" s="71"/>
      <c r="G5" s="71"/>
      <c r="H5" s="71"/>
      <c r="I5" s="51"/>
      <c r="J5" s="51"/>
    </row>
    <row r="6" spans="1:10" x14ac:dyDescent="0.25">
      <c r="A6" s="67" t="s">
        <v>25</v>
      </c>
      <c r="B6" s="70"/>
      <c r="C6" s="70"/>
      <c r="D6" s="70"/>
      <c r="E6" s="70"/>
      <c r="F6" s="70"/>
      <c r="G6" s="70"/>
      <c r="H6" s="70"/>
      <c r="I6" s="51"/>
      <c r="J6" s="51"/>
    </row>
    <row r="7" spans="1:10" ht="15.75" customHeight="1" x14ac:dyDescent="0.25">
      <c r="A7" s="67" t="s">
        <v>94</v>
      </c>
      <c r="B7" s="67"/>
      <c r="C7" s="68" t="str">
        <f>'Информация о Чемпионате'!B5</f>
        <v>Иркутская область</v>
      </c>
      <c r="D7" s="68"/>
      <c r="E7" s="68"/>
      <c r="F7" s="68"/>
      <c r="G7" s="68"/>
      <c r="H7" s="68"/>
    </row>
    <row r="8" spans="1:10" ht="15.75" customHeight="1" x14ac:dyDescent="0.25">
      <c r="A8" s="67" t="s">
        <v>95</v>
      </c>
      <c r="B8" s="67"/>
      <c r="C8" s="67"/>
      <c r="D8" s="68" t="str">
        <f>'Информация о Чемпионате'!B6</f>
        <v>ГБПОУ ИО ИАТ</v>
      </c>
      <c r="E8" s="68"/>
      <c r="F8" s="68"/>
      <c r="G8" s="68"/>
      <c r="H8" s="68"/>
    </row>
    <row r="9" spans="1:10" ht="15.75" customHeight="1" x14ac:dyDescent="0.25">
      <c r="A9" s="67" t="s">
        <v>89</v>
      </c>
      <c r="B9" s="67"/>
      <c r="C9" s="67" t="str">
        <f>'Информация о Чемпионате'!B7</f>
        <v xml:space="preserve">г.Иркутск, ул. Ленина 5а </v>
      </c>
      <c r="D9" s="67"/>
      <c r="E9" s="67"/>
      <c r="F9" s="67"/>
      <c r="G9" s="67"/>
      <c r="H9" s="67"/>
    </row>
    <row r="10" spans="1:10" ht="15.75" customHeight="1" x14ac:dyDescent="0.25">
      <c r="A10" s="67" t="s">
        <v>93</v>
      </c>
      <c r="B10" s="67"/>
      <c r="C10" s="67" t="str">
        <f>'Информация о Чемпионате'!B9</f>
        <v>Степанов Сергей Леонидович</v>
      </c>
      <c r="D10" s="67"/>
      <c r="E10" s="67" t="str">
        <f>'Информация о Чемпионате'!B10</f>
        <v>stepanovsl1991@mail.ru</v>
      </c>
      <c r="F10" s="67"/>
      <c r="G10" s="67">
        <f>'Информация о Чемпионате'!B11</f>
        <v>89149065008</v>
      </c>
      <c r="H10" s="67"/>
    </row>
    <row r="11" spans="1:10" ht="15.75" customHeight="1" x14ac:dyDescent="0.25">
      <c r="A11" s="67" t="s">
        <v>92</v>
      </c>
      <c r="B11" s="67"/>
      <c r="C11" s="67" t="str">
        <f>'Информация о Чемпионате'!B12</f>
        <v>Пидгирнер Никита Владимирович</v>
      </c>
      <c r="D11" s="67"/>
      <c r="E11" s="67" t="str">
        <f>'Информация о Чемпионате'!B13</f>
        <v>spnikita@irkat.ru</v>
      </c>
      <c r="F11" s="67"/>
      <c r="G11" s="67">
        <f>'Информация о Чемпионате'!B14</f>
        <v>89245445167</v>
      </c>
      <c r="H11" s="67"/>
    </row>
    <row r="12" spans="1:10" ht="15.75" customHeight="1" x14ac:dyDescent="0.25">
      <c r="A12" s="67" t="s">
        <v>91</v>
      </c>
      <c r="B12" s="67"/>
      <c r="C12" s="67">
        <f>'Информация о Чемпионате'!B17</f>
        <v>8</v>
      </c>
      <c r="D12" s="67"/>
      <c r="E12" s="67"/>
      <c r="F12" s="67"/>
      <c r="G12" s="67"/>
      <c r="H12" s="67"/>
    </row>
    <row r="13" spans="1:10" ht="15.75" customHeight="1" x14ac:dyDescent="0.25">
      <c r="A13" s="67" t="s">
        <v>75</v>
      </c>
      <c r="B13" s="67"/>
      <c r="C13" s="67">
        <f>'Информация о Чемпионате'!B15</f>
        <v>5</v>
      </c>
      <c r="D13" s="67"/>
      <c r="E13" s="67"/>
      <c r="F13" s="67"/>
      <c r="G13" s="67"/>
      <c r="H13" s="67"/>
    </row>
    <row r="14" spans="1:10" ht="15.75" customHeight="1" x14ac:dyDescent="0.25">
      <c r="A14" s="67" t="s">
        <v>76</v>
      </c>
      <c r="B14" s="67"/>
      <c r="C14" s="67">
        <f>'Информация о Чемпионате'!B16</f>
        <v>5</v>
      </c>
      <c r="D14" s="67"/>
      <c r="E14" s="67"/>
      <c r="F14" s="67"/>
      <c r="G14" s="67"/>
      <c r="H14" s="67"/>
    </row>
    <row r="15" spans="1:10" ht="15.75" customHeight="1" x14ac:dyDescent="0.25">
      <c r="A15" s="67" t="s">
        <v>90</v>
      </c>
      <c r="B15" s="67"/>
      <c r="C15" s="67" t="str">
        <f>'Информация о Чемпионате'!B8</f>
        <v>24.03.2024-29.03.2024</v>
      </c>
      <c r="D15" s="67"/>
      <c r="E15" s="67"/>
      <c r="F15" s="67"/>
      <c r="G15" s="67"/>
      <c r="H15" s="67"/>
    </row>
    <row r="16" spans="1:10" ht="21" thickBot="1" x14ac:dyDescent="0.3">
      <c r="A16" s="74" t="s">
        <v>72</v>
      </c>
      <c r="B16" s="75"/>
      <c r="C16" s="75"/>
      <c r="D16" s="75"/>
      <c r="E16" s="75"/>
      <c r="F16" s="75"/>
      <c r="G16" s="75"/>
      <c r="H16" s="76"/>
    </row>
    <row r="17" spans="1:8" x14ac:dyDescent="0.25">
      <c r="A17" s="77" t="s">
        <v>19</v>
      </c>
      <c r="B17" s="78"/>
      <c r="C17" s="78"/>
      <c r="D17" s="78"/>
      <c r="E17" s="78"/>
      <c r="F17" s="78"/>
      <c r="G17" s="78"/>
      <c r="H17" s="79"/>
    </row>
    <row r="18" spans="1:8" x14ac:dyDescent="0.25">
      <c r="A18" s="80" t="s">
        <v>186</v>
      </c>
      <c r="B18" s="81"/>
      <c r="C18" s="81"/>
      <c r="D18" s="81"/>
      <c r="E18" s="81"/>
      <c r="F18" s="81"/>
      <c r="G18" s="81"/>
      <c r="H18" s="82"/>
    </row>
    <row r="19" spans="1:8" x14ac:dyDescent="0.25">
      <c r="A19" s="83" t="s">
        <v>111</v>
      </c>
      <c r="B19" s="84"/>
      <c r="C19" s="84"/>
      <c r="D19" s="84"/>
      <c r="E19" s="84"/>
      <c r="F19" s="84"/>
      <c r="G19" s="84"/>
      <c r="H19" s="85"/>
    </row>
    <row r="20" spans="1:8" x14ac:dyDescent="0.25">
      <c r="A20" s="80" t="s">
        <v>18</v>
      </c>
      <c r="B20" s="81"/>
      <c r="C20" s="81"/>
      <c r="D20" s="81"/>
      <c r="E20" s="81"/>
      <c r="F20" s="81"/>
      <c r="G20" s="81"/>
      <c r="H20" s="82"/>
    </row>
    <row r="21" spans="1:8" x14ac:dyDescent="0.25">
      <c r="A21" s="80" t="s">
        <v>185</v>
      </c>
      <c r="B21" s="81"/>
      <c r="C21" s="81"/>
      <c r="D21" s="81"/>
      <c r="E21" s="81"/>
      <c r="F21" s="81"/>
      <c r="G21" s="81"/>
      <c r="H21" s="82"/>
    </row>
    <row r="22" spans="1:8" ht="15" customHeight="1" x14ac:dyDescent="0.25">
      <c r="A22" s="80" t="s">
        <v>189</v>
      </c>
      <c r="B22" s="81"/>
      <c r="C22" s="81"/>
      <c r="D22" s="81"/>
      <c r="E22" s="81"/>
      <c r="F22" s="81"/>
      <c r="G22" s="81"/>
      <c r="H22" s="82"/>
    </row>
    <row r="23" spans="1:8" x14ac:dyDescent="0.25">
      <c r="A23" s="80" t="s">
        <v>194</v>
      </c>
      <c r="B23" s="81"/>
      <c r="C23" s="81"/>
      <c r="D23" s="81"/>
      <c r="E23" s="81"/>
      <c r="F23" s="81"/>
      <c r="G23" s="81"/>
      <c r="H23" s="82"/>
    </row>
    <row r="24" spans="1:8" x14ac:dyDescent="0.25">
      <c r="A24" s="80" t="s">
        <v>195</v>
      </c>
      <c r="B24" s="81"/>
      <c r="C24" s="81"/>
      <c r="D24" s="81"/>
      <c r="E24" s="81"/>
      <c r="F24" s="81"/>
      <c r="G24" s="81"/>
      <c r="H24" s="82"/>
    </row>
    <row r="25" spans="1:8" ht="15.75" thickBot="1" x14ac:dyDescent="0.3">
      <c r="A25" s="86" t="s">
        <v>36</v>
      </c>
      <c r="B25" s="87"/>
      <c r="C25" s="87"/>
      <c r="D25" s="87"/>
      <c r="E25" s="87"/>
      <c r="F25" s="87"/>
      <c r="G25" s="87"/>
      <c r="H25" s="88"/>
    </row>
    <row r="26" spans="1:8" ht="60" x14ac:dyDescent="0.25">
      <c r="A26" s="13" t="s">
        <v>13</v>
      </c>
      <c r="B26" s="10" t="s">
        <v>12</v>
      </c>
      <c r="C26" s="10" t="s">
        <v>11</v>
      </c>
      <c r="D26" s="11" t="s">
        <v>10</v>
      </c>
      <c r="E26" s="11" t="s">
        <v>9</v>
      </c>
      <c r="F26" s="11" t="s">
        <v>8</v>
      </c>
      <c r="G26" s="11" t="s">
        <v>7</v>
      </c>
      <c r="H26" s="11" t="s">
        <v>24</v>
      </c>
    </row>
    <row r="27" spans="1:8" ht="30" x14ac:dyDescent="0.25">
      <c r="A27" s="5">
        <v>1</v>
      </c>
      <c r="B27" s="15" t="s">
        <v>136</v>
      </c>
      <c r="C27" s="16" t="s">
        <v>137</v>
      </c>
      <c r="D27" s="17" t="s">
        <v>22</v>
      </c>
      <c r="E27" s="17">
        <v>5</v>
      </c>
      <c r="F27" s="17" t="s">
        <v>0</v>
      </c>
      <c r="G27" s="17">
        <f>E27</f>
        <v>5</v>
      </c>
      <c r="H27" s="2"/>
    </row>
    <row r="28" spans="1:8" ht="30" x14ac:dyDescent="0.25">
      <c r="A28" s="5">
        <v>2</v>
      </c>
      <c r="B28" s="15" t="s">
        <v>138</v>
      </c>
      <c r="C28" s="18" t="s">
        <v>139</v>
      </c>
      <c r="D28" s="17" t="s">
        <v>15</v>
      </c>
      <c r="E28" s="17">
        <v>5</v>
      </c>
      <c r="F28" s="17" t="s">
        <v>0</v>
      </c>
      <c r="G28" s="17">
        <f>E28</f>
        <v>5</v>
      </c>
      <c r="H28" s="2"/>
    </row>
    <row r="29" spans="1:8" ht="25.5" x14ac:dyDescent="0.25">
      <c r="A29" s="5">
        <v>3</v>
      </c>
      <c r="B29" s="14" t="s">
        <v>27</v>
      </c>
      <c r="C29" s="29" t="s">
        <v>34</v>
      </c>
      <c r="D29" s="17" t="s">
        <v>22</v>
      </c>
      <c r="E29" s="17">
        <v>1</v>
      </c>
      <c r="F29" s="17" t="s">
        <v>0</v>
      </c>
      <c r="G29" s="17">
        <v>1</v>
      </c>
      <c r="H29" s="2"/>
    </row>
    <row r="30" spans="1:8" x14ac:dyDescent="0.25">
      <c r="A30" s="5">
        <v>4</v>
      </c>
      <c r="B30" s="19" t="s">
        <v>140</v>
      </c>
      <c r="C30" s="20" t="s">
        <v>141</v>
      </c>
      <c r="D30" s="17" t="s">
        <v>22</v>
      </c>
      <c r="E30" s="17">
        <v>5</v>
      </c>
      <c r="F30" s="17" t="s">
        <v>0</v>
      </c>
      <c r="G30" s="17">
        <v>5</v>
      </c>
      <c r="H30" s="2"/>
    </row>
    <row r="31" spans="1:8" ht="23.25" customHeight="1" thickBot="1" x14ac:dyDescent="0.3">
      <c r="A31" s="89" t="s">
        <v>73</v>
      </c>
      <c r="B31" s="90"/>
      <c r="C31" s="90"/>
      <c r="D31" s="90"/>
      <c r="E31" s="90"/>
      <c r="F31" s="90"/>
      <c r="G31" s="90"/>
      <c r="H31" s="90"/>
    </row>
    <row r="32" spans="1:8" ht="15.75" customHeight="1" x14ac:dyDescent="0.25">
      <c r="A32" s="77" t="s">
        <v>19</v>
      </c>
      <c r="B32" s="78"/>
      <c r="C32" s="78"/>
      <c r="D32" s="78"/>
      <c r="E32" s="78"/>
      <c r="F32" s="78"/>
      <c r="G32" s="78"/>
      <c r="H32" s="79"/>
    </row>
    <row r="33" spans="1:8" ht="15" customHeight="1" x14ac:dyDescent="0.25">
      <c r="A33" s="80" t="s">
        <v>187</v>
      </c>
      <c r="B33" s="81"/>
      <c r="C33" s="81"/>
      <c r="D33" s="81"/>
      <c r="E33" s="81"/>
      <c r="F33" s="81"/>
      <c r="G33" s="81"/>
      <c r="H33" s="82"/>
    </row>
    <row r="34" spans="1:8" ht="15" customHeight="1" x14ac:dyDescent="0.25">
      <c r="A34" s="80" t="s">
        <v>198</v>
      </c>
      <c r="B34" s="81"/>
      <c r="C34" s="81"/>
      <c r="D34" s="81"/>
      <c r="E34" s="81"/>
      <c r="F34" s="81"/>
      <c r="G34" s="81"/>
      <c r="H34" s="82"/>
    </row>
    <row r="35" spans="1:8" ht="15" customHeight="1" x14ac:dyDescent="0.25">
      <c r="A35" s="80" t="s">
        <v>18</v>
      </c>
      <c r="B35" s="81"/>
      <c r="C35" s="81"/>
      <c r="D35" s="81"/>
      <c r="E35" s="81"/>
      <c r="F35" s="81"/>
      <c r="G35" s="81"/>
      <c r="H35" s="82"/>
    </row>
    <row r="36" spans="1:8" ht="15" customHeight="1" x14ac:dyDescent="0.25">
      <c r="A36" s="80" t="s">
        <v>196</v>
      </c>
      <c r="B36" s="81"/>
      <c r="C36" s="81"/>
      <c r="D36" s="81"/>
      <c r="E36" s="81"/>
      <c r="F36" s="81"/>
      <c r="G36" s="81"/>
      <c r="H36" s="82"/>
    </row>
    <row r="37" spans="1:8" ht="15" customHeight="1" x14ac:dyDescent="0.25">
      <c r="A37" s="80" t="s">
        <v>189</v>
      </c>
      <c r="B37" s="81"/>
      <c r="C37" s="81"/>
      <c r="D37" s="81"/>
      <c r="E37" s="81"/>
      <c r="F37" s="81"/>
      <c r="G37" s="81"/>
      <c r="H37" s="82"/>
    </row>
    <row r="38" spans="1:8" ht="15" customHeight="1" x14ac:dyDescent="0.25">
      <c r="A38" s="80" t="s">
        <v>197</v>
      </c>
      <c r="B38" s="81"/>
      <c r="C38" s="81"/>
      <c r="D38" s="81"/>
      <c r="E38" s="81"/>
      <c r="F38" s="81"/>
      <c r="G38" s="81"/>
      <c r="H38" s="82"/>
    </row>
    <row r="39" spans="1:8" ht="15" customHeight="1" x14ac:dyDescent="0.25">
      <c r="A39" s="80" t="s">
        <v>35</v>
      </c>
      <c r="B39" s="81"/>
      <c r="C39" s="81"/>
      <c r="D39" s="81"/>
      <c r="E39" s="81"/>
      <c r="F39" s="81"/>
      <c r="G39" s="81"/>
      <c r="H39" s="82"/>
    </row>
    <row r="40" spans="1:8" ht="15.75" customHeight="1" thickBot="1" x14ac:dyDescent="0.3">
      <c r="A40" s="91" t="s">
        <v>36</v>
      </c>
      <c r="B40" s="92"/>
      <c r="C40" s="92"/>
      <c r="D40" s="92"/>
      <c r="E40" s="92"/>
      <c r="F40" s="92"/>
      <c r="G40" s="92"/>
      <c r="H40" s="93"/>
    </row>
    <row r="41" spans="1:8" ht="60" x14ac:dyDescent="0.25">
      <c r="A41" s="8" t="s">
        <v>13</v>
      </c>
      <c r="B41" s="8" t="s">
        <v>12</v>
      </c>
      <c r="C41" s="10" t="s">
        <v>11</v>
      </c>
      <c r="D41" s="8" t="s">
        <v>10</v>
      </c>
      <c r="E41" s="23" t="s">
        <v>9</v>
      </c>
      <c r="F41" s="23" t="s">
        <v>8</v>
      </c>
      <c r="G41" s="23" t="s">
        <v>7</v>
      </c>
      <c r="H41" s="8" t="s">
        <v>24</v>
      </c>
    </row>
    <row r="42" spans="1:8" ht="30" x14ac:dyDescent="0.25">
      <c r="A42" s="11">
        <v>1</v>
      </c>
      <c r="B42" s="15" t="s">
        <v>138</v>
      </c>
      <c r="C42" s="18" t="s">
        <v>139</v>
      </c>
      <c r="D42" s="21" t="s">
        <v>15</v>
      </c>
      <c r="E42" s="24">
        <v>6</v>
      </c>
      <c r="F42" s="24" t="s">
        <v>38</v>
      </c>
      <c r="G42" s="24">
        <v>6</v>
      </c>
      <c r="H42" s="22"/>
    </row>
    <row r="43" spans="1:8" ht="25.5" x14ac:dyDescent="0.25">
      <c r="A43" s="11">
        <v>2</v>
      </c>
      <c r="B43" s="14" t="s">
        <v>135</v>
      </c>
      <c r="C43" s="14" t="s">
        <v>34</v>
      </c>
      <c r="D43" s="21" t="s">
        <v>15</v>
      </c>
      <c r="E43" s="24">
        <v>1</v>
      </c>
      <c r="F43" s="24" t="s">
        <v>20</v>
      </c>
      <c r="G43" s="24">
        <v>5</v>
      </c>
      <c r="H43" s="22"/>
    </row>
    <row r="44" spans="1:8" ht="25.5" x14ac:dyDescent="0.25">
      <c r="A44" s="11">
        <v>3</v>
      </c>
      <c r="B44" s="14" t="s">
        <v>26</v>
      </c>
      <c r="C44" s="14" t="s">
        <v>142</v>
      </c>
      <c r="D44" s="25" t="s">
        <v>22</v>
      </c>
      <c r="E44" s="24">
        <v>1</v>
      </c>
      <c r="F44" s="24" t="s">
        <v>0</v>
      </c>
      <c r="G44" s="24">
        <v>1</v>
      </c>
      <c r="H44" s="22"/>
    </row>
    <row r="45" spans="1:8" s="62" customFormat="1" ht="25.5" x14ac:dyDescent="0.25">
      <c r="A45" s="11">
        <v>4</v>
      </c>
      <c r="B45" s="14" t="s">
        <v>27</v>
      </c>
      <c r="C45" s="29" t="s">
        <v>34</v>
      </c>
      <c r="D45" s="25" t="s">
        <v>22</v>
      </c>
      <c r="E45" s="24">
        <v>1</v>
      </c>
      <c r="F45" s="24" t="s">
        <v>38</v>
      </c>
      <c r="G45" s="24">
        <v>1</v>
      </c>
      <c r="H45" s="22"/>
    </row>
    <row r="46" spans="1:8" ht="25.5" x14ac:dyDescent="0.25">
      <c r="A46" s="11">
        <v>5</v>
      </c>
      <c r="B46" s="14" t="s">
        <v>145</v>
      </c>
      <c r="C46" s="29" t="s">
        <v>146</v>
      </c>
      <c r="D46" s="25" t="s">
        <v>17</v>
      </c>
      <c r="E46" s="24">
        <v>1</v>
      </c>
      <c r="F46" s="24" t="s">
        <v>38</v>
      </c>
      <c r="G46" s="24">
        <v>1</v>
      </c>
      <c r="H46" s="22"/>
    </row>
    <row r="47" spans="1:8" ht="23.25" customHeight="1" thickBot="1" x14ac:dyDescent="0.3">
      <c r="A47" s="89" t="s">
        <v>74</v>
      </c>
      <c r="B47" s="90"/>
      <c r="C47" s="90"/>
      <c r="D47" s="90"/>
      <c r="E47" s="90"/>
      <c r="F47" s="90"/>
      <c r="G47" s="90"/>
      <c r="H47" s="90"/>
    </row>
    <row r="48" spans="1:8" ht="15.75" customHeight="1" x14ac:dyDescent="0.25">
      <c r="A48" s="77" t="s">
        <v>19</v>
      </c>
      <c r="B48" s="78"/>
      <c r="C48" s="78"/>
      <c r="D48" s="78"/>
      <c r="E48" s="78"/>
      <c r="F48" s="78"/>
      <c r="G48" s="78"/>
      <c r="H48" s="79"/>
    </row>
    <row r="49" spans="1:8" ht="15" customHeight="1" x14ac:dyDescent="0.25">
      <c r="A49" s="80" t="s">
        <v>39</v>
      </c>
      <c r="B49" s="81"/>
      <c r="C49" s="81"/>
      <c r="D49" s="81"/>
      <c r="E49" s="81"/>
      <c r="F49" s="81"/>
      <c r="G49" s="81"/>
      <c r="H49" s="82"/>
    </row>
    <row r="50" spans="1:8" ht="15" customHeight="1" x14ac:dyDescent="0.25">
      <c r="A50" s="80" t="s">
        <v>199</v>
      </c>
      <c r="B50" s="81"/>
      <c r="C50" s="81"/>
      <c r="D50" s="81"/>
      <c r="E50" s="81"/>
      <c r="F50" s="81"/>
      <c r="G50" s="81"/>
      <c r="H50" s="82"/>
    </row>
    <row r="51" spans="1:8" ht="15" customHeight="1" x14ac:dyDescent="0.25">
      <c r="A51" s="80" t="s">
        <v>18</v>
      </c>
      <c r="B51" s="81"/>
      <c r="C51" s="81"/>
      <c r="D51" s="81"/>
      <c r="E51" s="81"/>
      <c r="F51" s="81"/>
      <c r="G51" s="81"/>
      <c r="H51" s="82"/>
    </row>
    <row r="52" spans="1:8" ht="15" customHeight="1" x14ac:dyDescent="0.25">
      <c r="A52" s="80" t="s">
        <v>200</v>
      </c>
      <c r="B52" s="81"/>
      <c r="C52" s="81"/>
      <c r="D52" s="81"/>
      <c r="E52" s="81"/>
      <c r="F52" s="81"/>
      <c r="G52" s="81"/>
      <c r="H52" s="82"/>
    </row>
    <row r="53" spans="1:8" ht="15" customHeight="1" x14ac:dyDescent="0.25">
      <c r="A53" s="80" t="s">
        <v>189</v>
      </c>
      <c r="B53" s="81"/>
      <c r="C53" s="81"/>
      <c r="D53" s="81"/>
      <c r="E53" s="81"/>
      <c r="F53" s="81"/>
      <c r="G53" s="81"/>
      <c r="H53" s="82"/>
    </row>
    <row r="54" spans="1:8" ht="15" customHeight="1" x14ac:dyDescent="0.25">
      <c r="A54" s="80" t="s">
        <v>197</v>
      </c>
      <c r="B54" s="81"/>
      <c r="C54" s="81"/>
      <c r="D54" s="81"/>
      <c r="E54" s="81"/>
      <c r="F54" s="81"/>
      <c r="G54" s="81"/>
      <c r="H54" s="82"/>
    </row>
    <row r="55" spans="1:8" ht="15" customHeight="1" x14ac:dyDescent="0.25">
      <c r="A55" s="80" t="s">
        <v>35</v>
      </c>
      <c r="B55" s="81"/>
      <c r="C55" s="81"/>
      <c r="D55" s="81"/>
      <c r="E55" s="81"/>
      <c r="F55" s="81"/>
      <c r="G55" s="81"/>
      <c r="H55" s="82"/>
    </row>
    <row r="56" spans="1:8" ht="15.75" customHeight="1" thickBot="1" x14ac:dyDescent="0.3">
      <c r="A56" s="86" t="s">
        <v>36</v>
      </c>
      <c r="B56" s="87"/>
      <c r="C56" s="87"/>
      <c r="D56" s="87"/>
      <c r="E56" s="87"/>
      <c r="F56" s="87"/>
      <c r="G56" s="87"/>
      <c r="H56" s="88"/>
    </row>
    <row r="57" spans="1:8" ht="60" x14ac:dyDescent="0.25">
      <c r="A57" s="9" t="s">
        <v>13</v>
      </c>
      <c r="B57" s="8" t="s">
        <v>12</v>
      </c>
      <c r="C57" s="10" t="s">
        <v>11</v>
      </c>
      <c r="D57" s="23" t="s">
        <v>10</v>
      </c>
      <c r="E57" s="23" t="s">
        <v>9</v>
      </c>
      <c r="F57" s="23" t="s">
        <v>8</v>
      </c>
      <c r="G57" s="23" t="s">
        <v>7</v>
      </c>
      <c r="H57" s="8" t="s">
        <v>24</v>
      </c>
    </row>
    <row r="58" spans="1:8" x14ac:dyDescent="0.25">
      <c r="A58" s="26">
        <v>1</v>
      </c>
      <c r="B58" s="29" t="s">
        <v>143</v>
      </c>
      <c r="C58" s="43" t="s">
        <v>144</v>
      </c>
      <c r="D58" s="24" t="s">
        <v>15</v>
      </c>
      <c r="E58" s="25">
        <v>2</v>
      </c>
      <c r="F58" s="25" t="s">
        <v>0</v>
      </c>
      <c r="G58" s="25">
        <f>E58</f>
        <v>2</v>
      </c>
      <c r="H58" s="22"/>
    </row>
    <row r="59" spans="1:8" x14ac:dyDescent="0.25">
      <c r="A59" s="26">
        <v>2</v>
      </c>
      <c r="B59" s="29" t="s">
        <v>37</v>
      </c>
      <c r="C59" s="43" t="s">
        <v>40</v>
      </c>
      <c r="D59" s="24" t="s">
        <v>15</v>
      </c>
      <c r="E59" s="25">
        <v>4</v>
      </c>
      <c r="F59" s="25" t="s">
        <v>0</v>
      </c>
      <c r="G59" s="25">
        <v>4</v>
      </c>
      <c r="H59" s="22"/>
    </row>
    <row r="60" spans="1:8" ht="25.5" x14ac:dyDescent="0.25">
      <c r="A60" s="26">
        <v>3</v>
      </c>
      <c r="B60" s="30" t="s">
        <v>27</v>
      </c>
      <c r="C60" s="43" t="s">
        <v>34</v>
      </c>
      <c r="D60" s="25" t="s">
        <v>22</v>
      </c>
      <c r="E60" s="25">
        <v>2</v>
      </c>
      <c r="F60" s="25" t="s">
        <v>0</v>
      </c>
      <c r="G60" s="25">
        <f t="shared" ref="G60:G75" si="0">E60</f>
        <v>2</v>
      </c>
      <c r="H60" s="22"/>
    </row>
    <row r="61" spans="1:8" ht="38.25" x14ac:dyDescent="0.25">
      <c r="A61" s="26">
        <v>4</v>
      </c>
      <c r="B61" s="19" t="s">
        <v>41</v>
      </c>
      <c r="C61" s="27" t="s">
        <v>167</v>
      </c>
      <c r="D61" s="25" t="s">
        <v>17</v>
      </c>
      <c r="E61" s="25">
        <v>2</v>
      </c>
      <c r="F61" s="25" t="s">
        <v>0</v>
      </c>
      <c r="G61" s="25">
        <f t="shared" si="0"/>
        <v>2</v>
      </c>
      <c r="H61" s="22"/>
    </row>
    <row r="62" spans="1:8" x14ac:dyDescent="0.25">
      <c r="A62" s="26">
        <v>5</v>
      </c>
      <c r="B62" s="19" t="s">
        <v>42</v>
      </c>
      <c r="C62" s="27" t="s">
        <v>43</v>
      </c>
      <c r="D62" s="25" t="s">
        <v>17</v>
      </c>
      <c r="E62" s="25">
        <v>2</v>
      </c>
      <c r="F62" s="25" t="s">
        <v>0</v>
      </c>
      <c r="G62" s="25">
        <f t="shared" si="0"/>
        <v>2</v>
      </c>
      <c r="H62" s="22"/>
    </row>
    <row r="63" spans="1:8" ht="25.5" x14ac:dyDescent="0.25">
      <c r="A63" s="26">
        <v>6</v>
      </c>
      <c r="B63" s="19" t="s">
        <v>44</v>
      </c>
      <c r="C63" s="43" t="s">
        <v>34</v>
      </c>
      <c r="D63" s="25" t="s">
        <v>17</v>
      </c>
      <c r="E63" s="25">
        <v>2</v>
      </c>
      <c r="F63" s="25" t="s">
        <v>0</v>
      </c>
      <c r="G63" s="25">
        <f t="shared" si="0"/>
        <v>2</v>
      </c>
      <c r="H63" s="22"/>
    </row>
    <row r="64" spans="1:8" ht="25.5" x14ac:dyDescent="0.25">
      <c r="A64" s="26">
        <v>7</v>
      </c>
      <c r="B64" s="14" t="s">
        <v>45</v>
      </c>
      <c r="C64" s="29" t="s">
        <v>34</v>
      </c>
      <c r="D64" s="25" t="s">
        <v>17</v>
      </c>
      <c r="E64" s="25">
        <v>2</v>
      </c>
      <c r="F64" s="25" t="s">
        <v>0</v>
      </c>
      <c r="G64" s="25">
        <f t="shared" si="0"/>
        <v>2</v>
      </c>
      <c r="H64" s="22"/>
    </row>
    <row r="65" spans="1:8" ht="25.5" x14ac:dyDescent="0.25">
      <c r="A65" s="26">
        <v>8</v>
      </c>
      <c r="B65" s="14" t="s">
        <v>46</v>
      </c>
      <c r="C65" s="29" t="s">
        <v>34</v>
      </c>
      <c r="D65" s="25" t="s">
        <v>22</v>
      </c>
      <c r="E65" s="25">
        <v>2</v>
      </c>
      <c r="F65" s="25" t="s">
        <v>0</v>
      </c>
      <c r="G65" s="25">
        <f t="shared" si="0"/>
        <v>2</v>
      </c>
      <c r="H65" s="22"/>
    </row>
    <row r="66" spans="1:8" ht="51" x14ac:dyDescent="0.25">
      <c r="A66" s="26">
        <v>9</v>
      </c>
      <c r="B66" s="64" t="s">
        <v>147</v>
      </c>
      <c r="C66" s="29" t="s">
        <v>148</v>
      </c>
      <c r="D66" s="25" t="s">
        <v>17</v>
      </c>
      <c r="E66" s="25">
        <v>1</v>
      </c>
      <c r="F66" s="25" t="s">
        <v>0</v>
      </c>
      <c r="G66" s="25">
        <f t="shared" si="0"/>
        <v>1</v>
      </c>
      <c r="H66" s="22"/>
    </row>
    <row r="67" spans="1:8" ht="126.75" customHeight="1" x14ac:dyDescent="0.25">
      <c r="A67" s="26">
        <v>10</v>
      </c>
      <c r="B67" s="44" t="s">
        <v>47</v>
      </c>
      <c r="C67" s="29" t="s">
        <v>52</v>
      </c>
      <c r="D67" s="25" t="s">
        <v>21</v>
      </c>
      <c r="E67" s="25">
        <v>2</v>
      </c>
      <c r="F67" s="25" t="s">
        <v>0</v>
      </c>
      <c r="G67" s="25">
        <f t="shared" si="0"/>
        <v>2</v>
      </c>
      <c r="H67" s="22"/>
    </row>
    <row r="68" spans="1:8" ht="157.5" customHeight="1" x14ac:dyDescent="0.25">
      <c r="A68" s="26">
        <v>11</v>
      </c>
      <c r="B68" s="44" t="s">
        <v>149</v>
      </c>
      <c r="C68" s="45" t="s">
        <v>150</v>
      </c>
      <c r="D68" s="25" t="s">
        <v>21</v>
      </c>
      <c r="E68" s="25">
        <v>2</v>
      </c>
      <c r="F68" s="25" t="s">
        <v>0</v>
      </c>
      <c r="G68" s="25">
        <f t="shared" si="0"/>
        <v>2</v>
      </c>
      <c r="H68" s="22"/>
    </row>
    <row r="69" spans="1:8" ht="89.25" customHeight="1" x14ac:dyDescent="0.25">
      <c r="A69" s="26">
        <v>12</v>
      </c>
      <c r="B69" s="44" t="s">
        <v>151</v>
      </c>
      <c r="C69" s="47" t="s">
        <v>152</v>
      </c>
      <c r="D69" s="25" t="s">
        <v>21</v>
      </c>
      <c r="E69" s="25">
        <v>2</v>
      </c>
      <c r="F69" s="25" t="s">
        <v>0</v>
      </c>
      <c r="G69" s="25">
        <f t="shared" si="0"/>
        <v>2</v>
      </c>
      <c r="H69" s="22"/>
    </row>
    <row r="70" spans="1:8" ht="32.25" customHeight="1" x14ac:dyDescent="0.25">
      <c r="A70" s="26">
        <v>13</v>
      </c>
      <c r="B70" s="46" t="s">
        <v>153</v>
      </c>
      <c r="C70" s="48" t="s">
        <v>154</v>
      </c>
      <c r="D70" s="25" t="s">
        <v>21</v>
      </c>
      <c r="E70" s="25">
        <v>2</v>
      </c>
      <c r="F70" s="25" t="s">
        <v>0</v>
      </c>
      <c r="G70" s="25">
        <f t="shared" si="0"/>
        <v>2</v>
      </c>
      <c r="H70" s="22"/>
    </row>
    <row r="71" spans="1:8" ht="63.75" x14ac:dyDescent="0.25">
      <c r="A71" s="26">
        <v>14</v>
      </c>
      <c r="B71" s="44" t="s">
        <v>155</v>
      </c>
      <c r="C71" s="45" t="s">
        <v>156</v>
      </c>
      <c r="D71" s="25" t="s">
        <v>21</v>
      </c>
      <c r="E71" s="25">
        <v>2</v>
      </c>
      <c r="F71" s="25" t="s">
        <v>0</v>
      </c>
      <c r="G71" s="25">
        <f t="shared" si="0"/>
        <v>2</v>
      </c>
      <c r="H71" s="22"/>
    </row>
    <row r="72" spans="1:8" ht="62.25" customHeight="1" x14ac:dyDescent="0.25">
      <c r="A72" s="26">
        <v>15</v>
      </c>
      <c r="B72" s="44" t="s">
        <v>157</v>
      </c>
      <c r="C72" s="45" t="s">
        <v>158</v>
      </c>
      <c r="D72" s="25" t="s">
        <v>21</v>
      </c>
      <c r="E72" s="25">
        <v>2</v>
      </c>
      <c r="F72" s="25" t="s">
        <v>0</v>
      </c>
      <c r="G72" s="25">
        <f t="shared" si="0"/>
        <v>2</v>
      </c>
      <c r="H72" s="22"/>
    </row>
    <row r="73" spans="1:8" ht="30" customHeight="1" x14ac:dyDescent="0.25">
      <c r="A73" s="26">
        <v>16</v>
      </c>
      <c r="B73" s="44" t="s">
        <v>159</v>
      </c>
      <c r="C73" s="45" t="s">
        <v>160</v>
      </c>
      <c r="D73" s="25" t="s">
        <v>21</v>
      </c>
      <c r="E73" s="25">
        <v>2</v>
      </c>
      <c r="F73" s="25" t="s">
        <v>0</v>
      </c>
      <c r="G73" s="25">
        <f t="shared" si="0"/>
        <v>2</v>
      </c>
      <c r="H73" s="22"/>
    </row>
    <row r="74" spans="1:8" ht="129" customHeight="1" x14ac:dyDescent="0.25">
      <c r="A74" s="26">
        <v>17</v>
      </c>
      <c r="B74" s="44" t="s">
        <v>48</v>
      </c>
      <c r="C74" s="45" t="s">
        <v>49</v>
      </c>
      <c r="D74" s="25" t="s">
        <v>21</v>
      </c>
      <c r="E74" s="25">
        <v>2</v>
      </c>
      <c r="F74" s="25" t="s">
        <v>0</v>
      </c>
      <c r="G74" s="25">
        <f t="shared" si="0"/>
        <v>2</v>
      </c>
      <c r="H74" s="22"/>
    </row>
    <row r="75" spans="1:8" ht="126.95" customHeight="1" x14ac:dyDescent="0.25">
      <c r="A75" s="26">
        <v>18</v>
      </c>
      <c r="B75" s="49" t="s">
        <v>50</v>
      </c>
      <c r="C75" s="45" t="s">
        <v>51</v>
      </c>
      <c r="D75" s="25" t="s">
        <v>21</v>
      </c>
      <c r="E75" s="25">
        <v>2</v>
      </c>
      <c r="F75" s="25" t="s">
        <v>0</v>
      </c>
      <c r="G75" s="25">
        <f t="shared" si="0"/>
        <v>2</v>
      </c>
      <c r="H75" s="22"/>
    </row>
    <row r="76" spans="1:8" ht="15.75" customHeight="1" x14ac:dyDescent="0.25">
      <c r="A76" s="89" t="s">
        <v>14</v>
      </c>
      <c r="B76" s="90"/>
      <c r="C76" s="90"/>
      <c r="D76" s="90"/>
      <c r="E76" s="90"/>
      <c r="F76" s="90"/>
      <c r="G76" s="90"/>
      <c r="H76" s="90"/>
    </row>
    <row r="77" spans="1:8" ht="60" x14ac:dyDescent="0.25">
      <c r="A77" s="9" t="s">
        <v>13</v>
      </c>
      <c r="B77" s="8" t="s">
        <v>12</v>
      </c>
      <c r="C77" s="8" t="s">
        <v>11</v>
      </c>
      <c r="D77" s="8" t="s">
        <v>10</v>
      </c>
      <c r="E77" s="8" t="s">
        <v>9</v>
      </c>
      <c r="F77" s="8" t="s">
        <v>8</v>
      </c>
      <c r="G77" s="8" t="s">
        <v>7</v>
      </c>
      <c r="H77" s="8" t="s">
        <v>24</v>
      </c>
    </row>
    <row r="78" spans="1:8" ht="25.5" x14ac:dyDescent="0.25">
      <c r="A78" s="7">
        <v>1</v>
      </c>
      <c r="B78" s="6" t="s">
        <v>6</v>
      </c>
      <c r="C78" s="29" t="s">
        <v>34</v>
      </c>
      <c r="D78" s="3" t="s">
        <v>3</v>
      </c>
      <c r="E78" s="28">
        <v>1</v>
      </c>
      <c r="F78" s="28" t="s">
        <v>0</v>
      </c>
      <c r="G78" s="17">
        <f>E78</f>
        <v>1</v>
      </c>
      <c r="H78" s="2"/>
    </row>
    <row r="79" spans="1:8" ht="25.5" x14ac:dyDescent="0.25">
      <c r="A79" s="5">
        <v>2</v>
      </c>
      <c r="B79" s="2" t="s">
        <v>5</v>
      </c>
      <c r="C79" s="29" t="s">
        <v>34</v>
      </c>
      <c r="D79" s="3" t="s">
        <v>3</v>
      </c>
      <c r="E79" s="17">
        <v>1</v>
      </c>
      <c r="F79" s="17" t="s">
        <v>0</v>
      </c>
      <c r="G79" s="17">
        <f>E79</f>
        <v>1</v>
      </c>
      <c r="H79" s="2"/>
    </row>
    <row r="80" spans="1:8" ht="25.5" x14ac:dyDescent="0.25">
      <c r="A80" s="5">
        <v>3</v>
      </c>
      <c r="B80" s="2" t="s">
        <v>4</v>
      </c>
      <c r="C80" s="29" t="s">
        <v>34</v>
      </c>
      <c r="D80" s="3" t="s">
        <v>3</v>
      </c>
      <c r="E80" s="17">
        <v>1</v>
      </c>
      <c r="F80" s="17" t="s">
        <v>0</v>
      </c>
      <c r="G80" s="17">
        <f>E80</f>
        <v>1</v>
      </c>
      <c r="H80" s="2"/>
    </row>
    <row r="81" spans="1:8" ht="21" thickBot="1" x14ac:dyDescent="0.3">
      <c r="A81" s="94" t="s">
        <v>53</v>
      </c>
      <c r="B81" s="95"/>
      <c r="C81" s="95"/>
      <c r="D81" s="95"/>
      <c r="E81" s="95"/>
      <c r="F81" s="95"/>
      <c r="G81" s="95"/>
      <c r="H81" s="95"/>
    </row>
    <row r="82" spans="1:8" x14ac:dyDescent="0.25">
      <c r="A82" s="77" t="s">
        <v>19</v>
      </c>
      <c r="B82" s="78"/>
      <c r="C82" s="78"/>
      <c r="D82" s="78"/>
      <c r="E82" s="78"/>
      <c r="F82" s="78"/>
      <c r="G82" s="78"/>
      <c r="H82" s="79"/>
    </row>
    <row r="83" spans="1:8" x14ac:dyDescent="0.25">
      <c r="A83" s="80" t="s">
        <v>201</v>
      </c>
      <c r="B83" s="81"/>
      <c r="C83" s="81"/>
      <c r="D83" s="81"/>
      <c r="E83" s="81"/>
      <c r="F83" s="81"/>
      <c r="G83" s="81"/>
      <c r="H83" s="82"/>
    </row>
    <row r="84" spans="1:8" x14ac:dyDescent="0.25">
      <c r="A84" s="80" t="s">
        <v>202</v>
      </c>
      <c r="B84" s="81"/>
      <c r="C84" s="81"/>
      <c r="D84" s="81"/>
      <c r="E84" s="81"/>
      <c r="F84" s="81"/>
      <c r="G84" s="81"/>
      <c r="H84" s="82"/>
    </row>
    <row r="85" spans="1:8" x14ac:dyDescent="0.25">
      <c r="A85" s="80" t="s">
        <v>18</v>
      </c>
      <c r="B85" s="81"/>
      <c r="C85" s="81"/>
      <c r="D85" s="81"/>
      <c r="E85" s="81"/>
      <c r="F85" s="81"/>
      <c r="G85" s="81"/>
      <c r="H85" s="82"/>
    </row>
    <row r="86" spans="1:8" x14ac:dyDescent="0.25">
      <c r="A86" s="80" t="s">
        <v>184</v>
      </c>
      <c r="B86" s="81"/>
      <c r="C86" s="81"/>
      <c r="D86" s="81"/>
      <c r="E86" s="81"/>
      <c r="F86" s="81"/>
      <c r="G86" s="81"/>
      <c r="H86" s="82"/>
    </row>
    <row r="87" spans="1:8" ht="15" customHeight="1" x14ac:dyDescent="0.25">
      <c r="A87" s="80" t="s">
        <v>189</v>
      </c>
      <c r="B87" s="81"/>
      <c r="C87" s="81"/>
      <c r="D87" s="81"/>
      <c r="E87" s="81"/>
      <c r="F87" s="81"/>
      <c r="G87" s="81"/>
      <c r="H87" s="82"/>
    </row>
    <row r="88" spans="1:8" x14ac:dyDescent="0.25">
      <c r="A88" s="80" t="s">
        <v>203</v>
      </c>
      <c r="B88" s="81"/>
      <c r="C88" s="81"/>
      <c r="D88" s="81"/>
      <c r="E88" s="81"/>
      <c r="F88" s="81"/>
      <c r="G88" s="81"/>
      <c r="H88" s="82"/>
    </row>
    <row r="89" spans="1:8" x14ac:dyDescent="0.25">
      <c r="A89" s="80" t="s">
        <v>35</v>
      </c>
      <c r="B89" s="81"/>
      <c r="C89" s="81"/>
      <c r="D89" s="81"/>
      <c r="E89" s="81"/>
      <c r="F89" s="81"/>
      <c r="G89" s="81"/>
      <c r="H89" s="82"/>
    </row>
    <row r="90" spans="1:8" ht="15.75" thickBot="1" x14ac:dyDescent="0.3">
      <c r="A90" s="86" t="s">
        <v>36</v>
      </c>
      <c r="B90" s="87"/>
      <c r="C90" s="87"/>
      <c r="D90" s="87"/>
      <c r="E90" s="87"/>
      <c r="F90" s="87"/>
      <c r="G90" s="87"/>
      <c r="H90" s="88"/>
    </row>
    <row r="91" spans="1:8" ht="60" x14ac:dyDescent="0.25">
      <c r="A91" s="13" t="s">
        <v>13</v>
      </c>
      <c r="B91" s="10" t="s">
        <v>12</v>
      </c>
      <c r="C91" s="10" t="s">
        <v>11</v>
      </c>
      <c r="D91" s="11" t="s">
        <v>10</v>
      </c>
      <c r="E91" s="11" t="s">
        <v>9</v>
      </c>
      <c r="F91" s="11" t="s">
        <v>8</v>
      </c>
      <c r="G91" s="11" t="s">
        <v>7</v>
      </c>
      <c r="H91" s="11" t="s">
        <v>24</v>
      </c>
    </row>
    <row r="92" spans="1:8" x14ac:dyDescent="0.25">
      <c r="A92" s="5">
        <v>1</v>
      </c>
      <c r="B92" s="4" t="s">
        <v>161</v>
      </c>
      <c r="C92" s="2"/>
      <c r="D92" s="3"/>
      <c r="E92" s="3"/>
      <c r="F92" s="3"/>
      <c r="G92" s="3"/>
      <c r="H92" s="2"/>
    </row>
    <row r="93" spans="1:8" x14ac:dyDescent="0.25">
      <c r="A93" s="5">
        <v>2</v>
      </c>
      <c r="B93" s="4"/>
      <c r="C93" s="2"/>
      <c r="D93" s="3"/>
      <c r="E93" s="3"/>
      <c r="F93" s="3"/>
      <c r="G93" s="3"/>
      <c r="H93" s="2"/>
    </row>
    <row r="94" spans="1:8" ht="15.75" customHeight="1" x14ac:dyDescent="0.25">
      <c r="A94" s="5">
        <v>3</v>
      </c>
      <c r="B94" s="4"/>
      <c r="C94" s="2"/>
      <c r="D94" s="3"/>
      <c r="E94" s="3"/>
      <c r="F94" s="3"/>
      <c r="G94" s="3"/>
      <c r="H94" s="2"/>
    </row>
    <row r="95" spans="1:8" ht="15.75" customHeight="1" x14ac:dyDescent="0.25">
      <c r="A95" s="5">
        <v>4</v>
      </c>
      <c r="B95" s="4"/>
      <c r="C95" s="4"/>
      <c r="D95" s="3"/>
      <c r="E95" s="3"/>
      <c r="F95" s="3"/>
      <c r="G95" s="3"/>
      <c r="H95" s="2"/>
    </row>
    <row r="96" spans="1:8" ht="15.75" customHeight="1" x14ac:dyDescent="0.25">
      <c r="A96" s="5">
        <v>5</v>
      </c>
      <c r="B96" s="4"/>
      <c r="C96" s="4"/>
      <c r="D96" s="3"/>
      <c r="E96" s="3"/>
      <c r="F96" s="3"/>
      <c r="G96" s="3"/>
      <c r="H96" s="2"/>
    </row>
    <row r="97" spans="1:8" ht="15.75" customHeight="1" x14ac:dyDescent="0.25">
      <c r="A97" s="5">
        <v>10</v>
      </c>
      <c r="B97" s="2"/>
      <c r="C97" s="4"/>
      <c r="D97" s="3"/>
      <c r="E97" s="3"/>
      <c r="F97" s="3"/>
      <c r="G97" s="3"/>
      <c r="H97" s="2"/>
    </row>
  </sheetData>
  <mergeCells count="69">
    <mergeCell ref="A89:H89"/>
    <mergeCell ref="A90:H90"/>
    <mergeCell ref="A83:H83"/>
    <mergeCell ref="A84:H84"/>
    <mergeCell ref="A85:H85"/>
    <mergeCell ref="A86:H86"/>
    <mergeCell ref="A87:H87"/>
    <mergeCell ref="A88:H88"/>
    <mergeCell ref="A55:H55"/>
    <mergeCell ref="A56:H56"/>
    <mergeCell ref="A76:H76"/>
    <mergeCell ref="A81:H81"/>
    <mergeCell ref="A82:H82"/>
    <mergeCell ref="A54:H54"/>
    <mergeCell ref="A37:H37"/>
    <mergeCell ref="A38:H38"/>
    <mergeCell ref="A39:H39"/>
    <mergeCell ref="A40:H40"/>
    <mergeCell ref="A47:H47"/>
    <mergeCell ref="A48:H48"/>
    <mergeCell ref="A49:H49"/>
    <mergeCell ref="A50:H50"/>
    <mergeCell ref="A51:H51"/>
    <mergeCell ref="A52:H52"/>
    <mergeCell ref="A53:H53"/>
    <mergeCell ref="C13:H13"/>
    <mergeCell ref="A13:B13"/>
    <mergeCell ref="A36:H36"/>
    <mergeCell ref="A21:H21"/>
    <mergeCell ref="A22:H22"/>
    <mergeCell ref="A23:H23"/>
    <mergeCell ref="A24:H24"/>
    <mergeCell ref="A25:H25"/>
    <mergeCell ref="A31:H31"/>
    <mergeCell ref="A32:H32"/>
    <mergeCell ref="A33:H33"/>
    <mergeCell ref="A34:H34"/>
    <mergeCell ref="A35:H35"/>
    <mergeCell ref="A20:H20"/>
    <mergeCell ref="A14:B14"/>
    <mergeCell ref="C14:H14"/>
    <mergeCell ref="A16:H16"/>
    <mergeCell ref="A17:H17"/>
    <mergeCell ref="A18:H18"/>
    <mergeCell ref="A19:H19"/>
    <mergeCell ref="A15:B15"/>
    <mergeCell ref="C15:H15"/>
    <mergeCell ref="A1:H1"/>
    <mergeCell ref="A5:H5"/>
    <mergeCell ref="A6:H6"/>
    <mergeCell ref="A4:H4"/>
    <mergeCell ref="A9:B9"/>
    <mergeCell ref="C9:H9"/>
    <mergeCell ref="A2:H2"/>
    <mergeCell ref="A3:H3"/>
    <mergeCell ref="A12:B12"/>
    <mergeCell ref="C12:H12"/>
    <mergeCell ref="A11:B11"/>
    <mergeCell ref="C11:D11"/>
    <mergeCell ref="E11:F11"/>
    <mergeCell ref="G11:H11"/>
    <mergeCell ref="A10:B10"/>
    <mergeCell ref="C10:D10"/>
    <mergeCell ref="E10:F10"/>
    <mergeCell ref="G10:H10"/>
    <mergeCell ref="A7:B7"/>
    <mergeCell ref="C7:H7"/>
    <mergeCell ref="A8:C8"/>
    <mergeCell ref="D8:H8"/>
  </mergeCell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2"/>
  <sheetViews>
    <sheetView topLeftCell="A61" zoomScale="115" zoomScaleNormal="115" workbookViewId="0">
      <selection activeCell="B50" sqref="B50:B52"/>
    </sheetView>
  </sheetViews>
  <sheetFormatPr defaultColWidth="14.42578125" defaultRowHeight="15" x14ac:dyDescent="0.25"/>
  <cols>
    <col min="1" max="1" width="5.140625" style="50" customWidth="1"/>
    <col min="2" max="2" width="52" style="50" customWidth="1"/>
    <col min="3" max="3" width="27.42578125" style="50" customWidth="1"/>
    <col min="4" max="4" width="22" style="50" customWidth="1"/>
    <col min="5" max="5" width="15.42578125" style="50" customWidth="1"/>
    <col min="6" max="6" width="19.7109375" style="50" bestFit="1" customWidth="1"/>
    <col min="7" max="7" width="14.42578125" style="50" customWidth="1"/>
    <col min="8" max="8" width="25" style="50" bestFit="1" customWidth="1"/>
    <col min="9" max="11" width="8.7109375" style="1" customWidth="1"/>
    <col min="12" max="16384" width="14.42578125" style="1"/>
  </cols>
  <sheetData>
    <row r="1" spans="1:8" x14ac:dyDescent="0.25">
      <c r="A1" s="96" t="s">
        <v>23</v>
      </c>
      <c r="B1" s="81"/>
      <c r="C1" s="81"/>
      <c r="D1" s="81"/>
      <c r="E1" s="81"/>
      <c r="F1" s="81"/>
      <c r="G1" s="81"/>
      <c r="H1" s="81"/>
    </row>
    <row r="2" spans="1:8" s="42" customFormat="1" ht="20.25" x14ac:dyDescent="0.3">
      <c r="A2" s="72" t="s">
        <v>96</v>
      </c>
      <c r="B2" s="72"/>
      <c r="C2" s="72"/>
      <c r="D2" s="72"/>
      <c r="E2" s="72"/>
      <c r="F2" s="72"/>
      <c r="G2" s="72"/>
      <c r="H2" s="72"/>
    </row>
    <row r="3" spans="1:8" s="42" customFormat="1" ht="20.25" x14ac:dyDescent="0.25">
      <c r="A3" s="73" t="str">
        <f>'Информация о Чемпионате'!B4</f>
        <v>Региональный этап Чемпионата по профессиональному мастерству "Профессионалы" в Иркутской области в 2024 году</v>
      </c>
      <c r="B3" s="73"/>
      <c r="C3" s="73"/>
      <c r="D3" s="73"/>
      <c r="E3" s="73"/>
      <c r="F3" s="73"/>
      <c r="G3" s="73"/>
      <c r="H3" s="73"/>
    </row>
    <row r="4" spans="1:8" s="42" customFormat="1" ht="20.25" x14ac:dyDescent="0.3">
      <c r="A4" s="72" t="s">
        <v>97</v>
      </c>
      <c r="B4" s="72"/>
      <c r="C4" s="72"/>
      <c r="D4" s="72"/>
      <c r="E4" s="72"/>
      <c r="F4" s="72"/>
      <c r="G4" s="72"/>
      <c r="H4" s="72"/>
    </row>
    <row r="5" spans="1:8" ht="20.25" x14ac:dyDescent="0.25">
      <c r="A5" s="71" t="str">
        <f>'Информация о Чемпионате'!B3</f>
        <v>Реверсивный инжиниринг</v>
      </c>
      <c r="B5" s="71"/>
      <c r="C5" s="71"/>
      <c r="D5" s="71"/>
      <c r="E5" s="71"/>
      <c r="F5" s="71"/>
      <c r="G5" s="71"/>
      <c r="H5" s="71"/>
    </row>
    <row r="6" spans="1:8" x14ac:dyDescent="0.25">
      <c r="A6" s="67" t="s">
        <v>25</v>
      </c>
      <c r="B6" s="70"/>
      <c r="C6" s="70"/>
      <c r="D6" s="70"/>
      <c r="E6" s="70"/>
      <c r="F6" s="70"/>
      <c r="G6" s="70"/>
      <c r="H6" s="70"/>
    </row>
    <row r="7" spans="1:8" ht="15.75" x14ac:dyDescent="0.25">
      <c r="A7" s="67" t="s">
        <v>94</v>
      </c>
      <c r="B7" s="67"/>
      <c r="C7" s="68" t="str">
        <f>'Информация о Чемпионате'!B5</f>
        <v>Иркутская область</v>
      </c>
      <c r="D7" s="68"/>
      <c r="E7" s="68"/>
      <c r="F7" s="68"/>
      <c r="G7" s="68"/>
      <c r="H7" s="68"/>
    </row>
    <row r="8" spans="1:8" ht="15.75" x14ac:dyDescent="0.25">
      <c r="A8" s="67" t="s">
        <v>95</v>
      </c>
      <c r="B8" s="67"/>
      <c r="C8" s="67"/>
      <c r="D8" s="68" t="str">
        <f>'Информация о Чемпионате'!B6</f>
        <v>ГБПОУ ИО ИАТ</v>
      </c>
      <c r="E8" s="68"/>
      <c r="F8" s="68"/>
      <c r="G8" s="68"/>
      <c r="H8" s="68"/>
    </row>
    <row r="9" spans="1:8" ht="15.75" x14ac:dyDescent="0.25">
      <c r="A9" s="67" t="s">
        <v>89</v>
      </c>
      <c r="B9" s="67"/>
      <c r="C9" s="67" t="str">
        <f>'Информация о Чемпионате'!B7</f>
        <v xml:space="preserve">г.Иркутск, ул. Ленина 5а </v>
      </c>
      <c r="D9" s="67"/>
      <c r="E9" s="67"/>
      <c r="F9" s="67"/>
      <c r="G9" s="67"/>
      <c r="H9" s="67"/>
    </row>
    <row r="10" spans="1:8" ht="15.75" x14ac:dyDescent="0.25">
      <c r="A10" s="67" t="s">
        <v>93</v>
      </c>
      <c r="B10" s="67"/>
      <c r="C10" s="67" t="str">
        <f>'Информация о Чемпионате'!B9</f>
        <v>Степанов Сергей Леонидович</v>
      </c>
      <c r="D10" s="67"/>
      <c r="E10" s="67" t="str">
        <f>'Информация о Чемпионате'!B10</f>
        <v>stepanovsl1991@mail.ru</v>
      </c>
      <c r="F10" s="67"/>
      <c r="G10" s="67">
        <f>'Информация о Чемпионате'!B11</f>
        <v>89149065008</v>
      </c>
      <c r="H10" s="67"/>
    </row>
    <row r="11" spans="1:8" ht="15.75" x14ac:dyDescent="0.25">
      <c r="A11" s="67" t="s">
        <v>92</v>
      </c>
      <c r="B11" s="67"/>
      <c r="C11" s="67" t="str">
        <f>'Информация о Чемпионате'!B12</f>
        <v>Пидгирнер Никита Владимирович</v>
      </c>
      <c r="D11" s="67"/>
      <c r="E11" s="67" t="str">
        <f>'Информация о Чемпионате'!B13</f>
        <v>spnikita@irkat.ru</v>
      </c>
      <c r="F11" s="67"/>
      <c r="G11" s="67">
        <f>'Информация о Чемпионате'!B14</f>
        <v>89245445167</v>
      </c>
      <c r="H11" s="67"/>
    </row>
    <row r="12" spans="1:8" ht="15.75" x14ac:dyDescent="0.25">
      <c r="A12" s="67" t="s">
        <v>91</v>
      </c>
      <c r="B12" s="67"/>
      <c r="C12" s="67">
        <f>'Информация о Чемпионате'!B17</f>
        <v>8</v>
      </c>
      <c r="D12" s="67"/>
      <c r="E12" s="67"/>
      <c r="F12" s="67"/>
      <c r="G12" s="67"/>
      <c r="H12" s="67"/>
    </row>
    <row r="13" spans="1:8" ht="15.75" x14ac:dyDescent="0.25">
      <c r="A13" s="67" t="s">
        <v>75</v>
      </c>
      <c r="B13" s="67"/>
      <c r="C13" s="67">
        <f>'Информация о Чемпионате'!B15</f>
        <v>5</v>
      </c>
      <c r="D13" s="67"/>
      <c r="E13" s="67"/>
      <c r="F13" s="67"/>
      <c r="G13" s="67"/>
      <c r="H13" s="67"/>
    </row>
    <row r="14" spans="1:8" ht="15.75" x14ac:dyDescent="0.25">
      <c r="A14" s="67" t="s">
        <v>76</v>
      </c>
      <c r="B14" s="67"/>
      <c r="C14" s="67">
        <f>'Информация о Чемпионате'!B16</f>
        <v>5</v>
      </c>
      <c r="D14" s="67"/>
      <c r="E14" s="67"/>
      <c r="F14" s="67"/>
      <c r="G14" s="67"/>
      <c r="H14" s="67"/>
    </row>
    <row r="15" spans="1:8" ht="15.75" x14ac:dyDescent="0.25">
      <c r="A15" s="67" t="s">
        <v>90</v>
      </c>
      <c r="B15" s="67"/>
      <c r="C15" s="67" t="str">
        <f>'Информация о Чемпионате'!B8</f>
        <v>24.03.2024-29.03.2024</v>
      </c>
      <c r="D15" s="67"/>
      <c r="E15" s="67"/>
      <c r="F15" s="67"/>
      <c r="G15" s="67"/>
      <c r="H15" s="67"/>
    </row>
    <row r="16" spans="1:8" ht="21" thickBot="1" x14ac:dyDescent="0.3">
      <c r="A16" s="89" t="s">
        <v>28</v>
      </c>
      <c r="B16" s="90"/>
      <c r="C16" s="90"/>
      <c r="D16" s="90"/>
      <c r="E16" s="90"/>
      <c r="F16" s="90"/>
      <c r="G16" s="90"/>
      <c r="H16" s="90"/>
    </row>
    <row r="17" spans="1:8" x14ac:dyDescent="0.25">
      <c r="A17" s="77" t="s">
        <v>19</v>
      </c>
      <c r="B17" s="78"/>
      <c r="C17" s="78"/>
      <c r="D17" s="78"/>
      <c r="E17" s="78"/>
      <c r="F17" s="78"/>
      <c r="G17" s="78"/>
      <c r="H17" s="79"/>
    </row>
    <row r="18" spans="1:8" x14ac:dyDescent="0.25">
      <c r="A18" s="80" t="s">
        <v>54</v>
      </c>
      <c r="B18" s="81"/>
      <c r="C18" s="81"/>
      <c r="D18" s="81"/>
      <c r="E18" s="81"/>
      <c r="F18" s="81"/>
      <c r="G18" s="81"/>
      <c r="H18" s="82"/>
    </row>
    <row r="19" spans="1:8" x14ac:dyDescent="0.25">
      <c r="A19" s="83" t="s">
        <v>111</v>
      </c>
      <c r="B19" s="84"/>
      <c r="C19" s="84"/>
      <c r="D19" s="84"/>
      <c r="E19" s="84"/>
      <c r="F19" s="84"/>
      <c r="G19" s="84"/>
      <c r="H19" s="85"/>
    </row>
    <row r="20" spans="1:8" x14ac:dyDescent="0.25">
      <c r="A20" s="80" t="s">
        <v>18</v>
      </c>
      <c r="B20" s="81"/>
      <c r="C20" s="81"/>
      <c r="D20" s="81"/>
      <c r="E20" s="81"/>
      <c r="F20" s="81"/>
      <c r="G20" s="81"/>
      <c r="H20" s="82"/>
    </row>
    <row r="21" spans="1:8" x14ac:dyDescent="0.25">
      <c r="A21" s="80" t="s">
        <v>188</v>
      </c>
      <c r="B21" s="81"/>
      <c r="C21" s="81"/>
      <c r="D21" s="81"/>
      <c r="E21" s="81"/>
      <c r="F21" s="81"/>
      <c r="G21" s="81"/>
      <c r="H21" s="82"/>
    </row>
    <row r="22" spans="1:8" x14ac:dyDescent="0.25">
      <c r="A22" s="80" t="s">
        <v>189</v>
      </c>
      <c r="B22" s="81"/>
      <c r="C22" s="81"/>
      <c r="D22" s="81"/>
      <c r="E22" s="81"/>
      <c r="F22" s="81"/>
      <c r="G22" s="81"/>
      <c r="H22" s="82"/>
    </row>
    <row r="23" spans="1:8" x14ac:dyDescent="0.25">
      <c r="A23" s="80" t="s">
        <v>190</v>
      </c>
      <c r="B23" s="81"/>
      <c r="C23" s="81"/>
      <c r="D23" s="81"/>
      <c r="E23" s="81"/>
      <c r="F23" s="81"/>
      <c r="G23" s="81"/>
      <c r="H23" s="82"/>
    </row>
    <row r="24" spans="1:8" x14ac:dyDescent="0.25">
      <c r="A24" s="80" t="s">
        <v>35</v>
      </c>
      <c r="B24" s="81"/>
      <c r="C24" s="81"/>
      <c r="D24" s="81"/>
      <c r="E24" s="81"/>
      <c r="F24" s="81"/>
      <c r="G24" s="81"/>
      <c r="H24" s="82"/>
    </row>
    <row r="25" spans="1:8" ht="15.75" thickBot="1" x14ac:dyDescent="0.3">
      <c r="A25" s="86" t="s">
        <v>36</v>
      </c>
      <c r="B25" s="87"/>
      <c r="C25" s="87"/>
      <c r="D25" s="87"/>
      <c r="E25" s="87"/>
      <c r="F25" s="87"/>
      <c r="G25" s="87"/>
      <c r="H25" s="88"/>
    </row>
    <row r="26" spans="1:8" ht="60" x14ac:dyDescent="0.25">
      <c r="A26" s="8" t="s">
        <v>13</v>
      </c>
      <c r="B26" s="8" t="s">
        <v>12</v>
      </c>
      <c r="C26" s="10" t="s">
        <v>11</v>
      </c>
      <c r="D26" s="8" t="s">
        <v>10</v>
      </c>
      <c r="E26" s="23" t="s">
        <v>9</v>
      </c>
      <c r="F26" s="8" t="s">
        <v>8</v>
      </c>
      <c r="G26" s="8" t="s">
        <v>7</v>
      </c>
      <c r="H26" s="8" t="s">
        <v>24</v>
      </c>
    </row>
    <row r="27" spans="1:8" x14ac:dyDescent="0.25">
      <c r="A27" s="11">
        <v>1</v>
      </c>
      <c r="B27" s="29" t="s">
        <v>55</v>
      </c>
      <c r="C27" s="29" t="s">
        <v>132</v>
      </c>
      <c r="D27" s="21" t="s">
        <v>15</v>
      </c>
      <c r="E27" s="24">
        <v>2</v>
      </c>
      <c r="F27" s="24" t="s">
        <v>20</v>
      </c>
      <c r="G27" s="38">
        <v>5</v>
      </c>
      <c r="H27" s="2"/>
    </row>
    <row r="28" spans="1:8" x14ac:dyDescent="0.25">
      <c r="A28" s="11">
        <v>2</v>
      </c>
      <c r="B28" s="29" t="s">
        <v>134</v>
      </c>
      <c r="C28" s="29" t="s">
        <v>133</v>
      </c>
      <c r="D28" s="21" t="s">
        <v>15</v>
      </c>
      <c r="E28" s="24">
        <v>1</v>
      </c>
      <c r="F28" s="24" t="s">
        <v>20</v>
      </c>
      <c r="G28" s="38">
        <v>5</v>
      </c>
      <c r="H28" s="2"/>
    </row>
    <row r="29" spans="1:8" ht="38.25" x14ac:dyDescent="0.25">
      <c r="A29" s="11">
        <v>3</v>
      </c>
      <c r="B29" s="29" t="s">
        <v>27</v>
      </c>
      <c r="C29" s="29" t="s">
        <v>34</v>
      </c>
      <c r="D29" s="35" t="s">
        <v>22</v>
      </c>
      <c r="E29" s="24">
        <v>1</v>
      </c>
      <c r="F29" s="24" t="s">
        <v>20</v>
      </c>
      <c r="G29" s="39">
        <v>5</v>
      </c>
      <c r="H29" s="12"/>
    </row>
    <row r="30" spans="1:8" ht="38.25" x14ac:dyDescent="0.25">
      <c r="A30" s="11">
        <v>4</v>
      </c>
      <c r="B30" s="29" t="s">
        <v>135</v>
      </c>
      <c r="C30" s="29" t="s">
        <v>34</v>
      </c>
      <c r="D30" s="21" t="s">
        <v>15</v>
      </c>
      <c r="E30" s="24">
        <v>1</v>
      </c>
      <c r="F30" s="24" t="s">
        <v>20</v>
      </c>
      <c r="G30" s="39">
        <v>5</v>
      </c>
      <c r="H30" s="2"/>
    </row>
    <row r="31" spans="1:8" ht="25.5" x14ac:dyDescent="0.25">
      <c r="A31" s="11">
        <v>5</v>
      </c>
      <c r="B31" s="19" t="s">
        <v>56</v>
      </c>
      <c r="C31" s="14" t="s">
        <v>166</v>
      </c>
      <c r="D31" s="36" t="s">
        <v>22</v>
      </c>
      <c r="E31" s="24">
        <v>1</v>
      </c>
      <c r="F31" s="24" t="s">
        <v>20</v>
      </c>
      <c r="G31" s="39">
        <v>5</v>
      </c>
      <c r="H31" s="2"/>
    </row>
    <row r="32" spans="1:8" ht="38.25" x14ac:dyDescent="0.25">
      <c r="A32" s="11">
        <v>6</v>
      </c>
      <c r="B32" s="31" t="s">
        <v>41</v>
      </c>
      <c r="C32" s="14" t="s">
        <v>167</v>
      </c>
      <c r="D32" s="36" t="s">
        <v>17</v>
      </c>
      <c r="E32" s="24">
        <v>1</v>
      </c>
      <c r="F32" s="24" t="s">
        <v>20</v>
      </c>
      <c r="G32" s="39">
        <v>5</v>
      </c>
      <c r="H32" s="2"/>
    </row>
    <row r="33" spans="1:8" x14ac:dyDescent="0.25">
      <c r="A33" s="11">
        <v>7</v>
      </c>
      <c r="B33" s="32" t="s">
        <v>42</v>
      </c>
      <c r="C33" s="33" t="s">
        <v>43</v>
      </c>
      <c r="D33" s="36" t="s">
        <v>17</v>
      </c>
      <c r="E33" s="24">
        <v>1</v>
      </c>
      <c r="F33" s="24" t="s">
        <v>20</v>
      </c>
      <c r="G33" s="39">
        <v>5</v>
      </c>
      <c r="H33" s="2"/>
    </row>
    <row r="34" spans="1:8" ht="38.25" x14ac:dyDescent="0.25">
      <c r="A34" s="11">
        <v>8</v>
      </c>
      <c r="B34" s="27" t="s">
        <v>44</v>
      </c>
      <c r="C34" s="29" t="s">
        <v>34</v>
      </c>
      <c r="D34" s="36" t="s">
        <v>17</v>
      </c>
      <c r="E34" s="24">
        <v>1</v>
      </c>
      <c r="F34" s="24" t="s">
        <v>20</v>
      </c>
      <c r="G34" s="39">
        <v>5</v>
      </c>
      <c r="H34" s="2"/>
    </row>
    <row r="35" spans="1:8" ht="38.25" x14ac:dyDescent="0.25">
      <c r="A35" s="11">
        <v>9</v>
      </c>
      <c r="B35" s="27" t="s">
        <v>45</v>
      </c>
      <c r="C35" s="29" t="s">
        <v>34</v>
      </c>
      <c r="D35" s="36" t="s">
        <v>17</v>
      </c>
      <c r="E35" s="24">
        <v>1</v>
      </c>
      <c r="F35" s="24" t="s">
        <v>20</v>
      </c>
      <c r="G35" s="39">
        <v>5</v>
      </c>
      <c r="H35" s="2"/>
    </row>
    <row r="36" spans="1:8" s="66" customFormat="1" ht="306" x14ac:dyDescent="0.25">
      <c r="A36" s="11">
        <v>10</v>
      </c>
      <c r="B36" s="27" t="s">
        <v>182</v>
      </c>
      <c r="C36" s="105" t="s">
        <v>183</v>
      </c>
      <c r="D36" s="36" t="s">
        <v>17</v>
      </c>
      <c r="E36" s="24">
        <v>2</v>
      </c>
      <c r="F36" s="24" t="s">
        <v>20</v>
      </c>
      <c r="G36" s="39">
        <v>6</v>
      </c>
      <c r="H36" s="2"/>
    </row>
    <row r="37" spans="1:8" ht="38.25" x14ac:dyDescent="0.25">
      <c r="A37" s="11">
        <v>11</v>
      </c>
      <c r="B37" s="27" t="s">
        <v>46</v>
      </c>
      <c r="C37" s="29" t="s">
        <v>34</v>
      </c>
      <c r="D37" s="36" t="s">
        <v>22</v>
      </c>
      <c r="E37" s="24">
        <v>1</v>
      </c>
      <c r="F37" s="24" t="s">
        <v>20</v>
      </c>
      <c r="G37" s="39">
        <v>5</v>
      </c>
      <c r="H37" s="2"/>
    </row>
    <row r="38" spans="1:8" x14ac:dyDescent="0.25">
      <c r="A38" s="11">
        <v>12</v>
      </c>
      <c r="B38" s="27" t="s">
        <v>57</v>
      </c>
      <c r="C38" s="29" t="s">
        <v>58</v>
      </c>
      <c r="D38" s="36" t="s">
        <v>22</v>
      </c>
      <c r="E38" s="24">
        <v>1</v>
      </c>
      <c r="F38" s="24" t="s">
        <v>20</v>
      </c>
      <c r="G38" s="39">
        <v>5</v>
      </c>
      <c r="H38" s="2"/>
    </row>
    <row r="39" spans="1:8" ht="140.25" x14ac:dyDescent="0.25">
      <c r="A39" s="11">
        <v>13</v>
      </c>
      <c r="B39" s="27" t="s">
        <v>47</v>
      </c>
      <c r="C39" s="29" t="s">
        <v>52</v>
      </c>
      <c r="D39" s="37" t="s">
        <v>21</v>
      </c>
      <c r="E39" s="24">
        <v>1</v>
      </c>
      <c r="F39" s="24" t="s">
        <v>20</v>
      </c>
      <c r="G39" s="39">
        <v>5</v>
      </c>
      <c r="H39" s="2"/>
    </row>
    <row r="40" spans="1:8" ht="165.75" x14ac:dyDescent="0.25">
      <c r="A40" s="11">
        <v>14</v>
      </c>
      <c r="B40" s="27" t="s">
        <v>149</v>
      </c>
      <c r="C40" s="45" t="s">
        <v>150</v>
      </c>
      <c r="D40" s="37" t="s">
        <v>21</v>
      </c>
      <c r="E40" s="24">
        <v>1</v>
      </c>
      <c r="F40" s="24" t="s">
        <v>20</v>
      </c>
      <c r="G40" s="39">
        <v>5</v>
      </c>
      <c r="H40" s="2"/>
    </row>
    <row r="41" spans="1:8" ht="102" x14ac:dyDescent="0.25">
      <c r="A41" s="11">
        <v>15</v>
      </c>
      <c r="B41" s="27" t="s">
        <v>151</v>
      </c>
      <c r="C41" s="47" t="s">
        <v>152</v>
      </c>
      <c r="D41" s="37" t="s">
        <v>21</v>
      </c>
      <c r="E41" s="24">
        <v>1</v>
      </c>
      <c r="F41" s="24" t="s">
        <v>20</v>
      </c>
      <c r="G41" s="39">
        <v>5</v>
      </c>
      <c r="H41" s="2"/>
    </row>
    <row r="42" spans="1:8" x14ac:dyDescent="0.25">
      <c r="A42" s="11">
        <v>16</v>
      </c>
      <c r="B42" s="27" t="s">
        <v>153</v>
      </c>
      <c r="C42" s="48" t="s">
        <v>154</v>
      </c>
      <c r="D42" s="37" t="s">
        <v>21</v>
      </c>
      <c r="E42" s="24">
        <v>1</v>
      </c>
      <c r="F42" s="24" t="s">
        <v>20</v>
      </c>
      <c r="G42" s="39">
        <v>5</v>
      </c>
      <c r="H42" s="2"/>
    </row>
    <row r="43" spans="1:8" ht="76.5" x14ac:dyDescent="0.25">
      <c r="A43" s="11">
        <v>17</v>
      </c>
      <c r="B43" s="27" t="s">
        <v>155</v>
      </c>
      <c r="C43" s="45" t="s">
        <v>156</v>
      </c>
      <c r="D43" s="37" t="s">
        <v>21</v>
      </c>
      <c r="E43" s="24">
        <v>1</v>
      </c>
      <c r="F43" s="24" t="s">
        <v>20</v>
      </c>
      <c r="G43" s="39">
        <v>5</v>
      </c>
      <c r="H43" s="2"/>
    </row>
    <row r="44" spans="1:8" ht="76.5" x14ac:dyDescent="0.25">
      <c r="A44" s="11">
        <v>18</v>
      </c>
      <c r="B44" s="27" t="s">
        <v>157</v>
      </c>
      <c r="C44" s="45" t="s">
        <v>158</v>
      </c>
      <c r="D44" s="37" t="s">
        <v>21</v>
      </c>
      <c r="E44" s="24">
        <v>1</v>
      </c>
      <c r="F44" s="24" t="s">
        <v>20</v>
      </c>
      <c r="G44" s="39">
        <v>5</v>
      </c>
      <c r="H44" s="2"/>
    </row>
    <row r="45" spans="1:8" ht="25.5" x14ac:dyDescent="0.25">
      <c r="A45" s="11">
        <v>19</v>
      </c>
      <c r="B45" s="27" t="s">
        <v>159</v>
      </c>
      <c r="C45" s="45" t="s">
        <v>160</v>
      </c>
      <c r="D45" s="37" t="s">
        <v>21</v>
      </c>
      <c r="E45" s="24">
        <v>1</v>
      </c>
      <c r="F45" s="24" t="s">
        <v>20</v>
      </c>
      <c r="G45" s="39">
        <v>5</v>
      </c>
      <c r="H45" s="2"/>
    </row>
    <row r="46" spans="1:8" ht="191.25" x14ac:dyDescent="0.25">
      <c r="A46" s="11">
        <v>20</v>
      </c>
      <c r="B46" s="27" t="s">
        <v>48</v>
      </c>
      <c r="C46" s="45" t="s">
        <v>49</v>
      </c>
      <c r="D46" s="37" t="s">
        <v>21</v>
      </c>
      <c r="E46" s="24">
        <v>1</v>
      </c>
      <c r="F46" s="24" t="s">
        <v>20</v>
      </c>
      <c r="G46" s="39">
        <v>5</v>
      </c>
      <c r="H46" s="2"/>
    </row>
    <row r="47" spans="1:8" ht="178.5" x14ac:dyDescent="0.25">
      <c r="A47" s="11">
        <v>21</v>
      </c>
      <c r="B47" s="27" t="s">
        <v>50</v>
      </c>
      <c r="C47" s="45" t="s">
        <v>51</v>
      </c>
      <c r="D47" s="37" t="s">
        <v>21</v>
      </c>
      <c r="E47" s="24">
        <v>1</v>
      </c>
      <c r="F47" s="24" t="s">
        <v>20</v>
      </c>
      <c r="G47" s="39">
        <v>5</v>
      </c>
      <c r="H47" s="2"/>
    </row>
    <row r="48" spans="1:8" ht="20.25" x14ac:dyDescent="0.25">
      <c r="A48" s="89" t="s">
        <v>14</v>
      </c>
      <c r="B48" s="90"/>
      <c r="C48" s="90"/>
      <c r="D48" s="90"/>
      <c r="E48" s="70"/>
      <c r="F48" s="70"/>
      <c r="G48" s="90"/>
      <c r="H48" s="90"/>
    </row>
    <row r="49" spans="1:8" ht="60" x14ac:dyDescent="0.25">
      <c r="A49" s="9" t="s">
        <v>13</v>
      </c>
      <c r="B49" s="8" t="s">
        <v>12</v>
      </c>
      <c r="C49" s="8" t="s">
        <v>11</v>
      </c>
      <c r="D49" s="8" t="s">
        <v>10</v>
      </c>
      <c r="E49" s="8" t="s">
        <v>9</v>
      </c>
      <c r="F49" s="8" t="s">
        <v>8</v>
      </c>
      <c r="G49" s="8" t="s">
        <v>7</v>
      </c>
      <c r="H49" s="8" t="s">
        <v>24</v>
      </c>
    </row>
    <row r="50" spans="1:8" ht="38.25" x14ac:dyDescent="0.25">
      <c r="A50" s="7">
        <v>1</v>
      </c>
      <c r="B50" s="27" t="s">
        <v>6</v>
      </c>
      <c r="C50" s="29" t="s">
        <v>34</v>
      </c>
      <c r="D50" s="3" t="s">
        <v>3</v>
      </c>
      <c r="E50" s="28">
        <v>1</v>
      </c>
      <c r="F50" s="28" t="s">
        <v>0</v>
      </c>
      <c r="G50" s="17">
        <f>E50</f>
        <v>1</v>
      </c>
      <c r="H50" s="2"/>
    </row>
    <row r="51" spans="1:8" ht="38.25" x14ac:dyDescent="0.25">
      <c r="A51" s="5">
        <v>2</v>
      </c>
      <c r="B51" s="27" t="s">
        <v>5</v>
      </c>
      <c r="C51" s="29" t="s">
        <v>34</v>
      </c>
      <c r="D51" s="3" t="s">
        <v>3</v>
      </c>
      <c r="E51" s="17">
        <v>1</v>
      </c>
      <c r="F51" s="17" t="s">
        <v>0</v>
      </c>
      <c r="G51" s="17">
        <f>E51</f>
        <v>1</v>
      </c>
      <c r="H51" s="2"/>
    </row>
    <row r="52" spans="1:8" ht="38.25" x14ac:dyDescent="0.25">
      <c r="A52" s="5">
        <v>3</v>
      </c>
      <c r="B52" s="27" t="s">
        <v>4</v>
      </c>
      <c r="C52" s="29" t="s">
        <v>34</v>
      </c>
      <c r="D52" s="3" t="s">
        <v>3</v>
      </c>
      <c r="E52" s="17">
        <v>1</v>
      </c>
      <c r="F52" s="17" t="s">
        <v>0</v>
      </c>
      <c r="G52" s="17">
        <f>E52</f>
        <v>1</v>
      </c>
      <c r="H52" s="2"/>
    </row>
  </sheetData>
  <mergeCells count="39">
    <mergeCell ref="A48:H48"/>
    <mergeCell ref="A19:H19"/>
    <mergeCell ref="A24:H24"/>
    <mergeCell ref="A25:H25"/>
    <mergeCell ref="A16:H16"/>
    <mergeCell ref="A23:H23"/>
    <mergeCell ref="A18:H18"/>
    <mergeCell ref="A22:H22"/>
    <mergeCell ref="A1:H1"/>
    <mergeCell ref="A5:H5"/>
    <mergeCell ref="A6:H6"/>
    <mergeCell ref="A2:H2"/>
    <mergeCell ref="A3:H3"/>
    <mergeCell ref="A4:H4"/>
    <mergeCell ref="A7:B7"/>
    <mergeCell ref="C7:H7"/>
    <mergeCell ref="A8:C8"/>
    <mergeCell ref="A20:H20"/>
    <mergeCell ref="A21:H21"/>
    <mergeCell ref="A17:H17"/>
    <mergeCell ref="D8:H8"/>
    <mergeCell ref="A9:B9"/>
    <mergeCell ref="C9:H9"/>
    <mergeCell ref="A10:B10"/>
    <mergeCell ref="C10:D10"/>
    <mergeCell ref="E10:F10"/>
    <mergeCell ref="G10:H10"/>
    <mergeCell ref="A13:B13"/>
    <mergeCell ref="C13:H13"/>
    <mergeCell ref="A15:B15"/>
    <mergeCell ref="C15:H15"/>
    <mergeCell ref="A11:B11"/>
    <mergeCell ref="C11:D11"/>
    <mergeCell ref="E11:F11"/>
    <mergeCell ref="G11:H11"/>
    <mergeCell ref="A12:B12"/>
    <mergeCell ref="C12:H12"/>
    <mergeCell ref="A14:B14"/>
    <mergeCell ref="C14:H14"/>
  </mergeCell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5"/>
  <sheetViews>
    <sheetView topLeftCell="A31" zoomScaleNormal="160" workbookViewId="0">
      <selection activeCell="B25" sqref="B25"/>
    </sheetView>
  </sheetViews>
  <sheetFormatPr defaultColWidth="14.42578125" defaultRowHeight="15" x14ac:dyDescent="0.25"/>
  <cols>
    <col min="1" max="1" width="5.140625" style="50" customWidth="1"/>
    <col min="2" max="2" width="52" style="50" customWidth="1"/>
    <col min="3" max="3" width="27.42578125" style="50" customWidth="1"/>
    <col min="4" max="4" width="22" style="50" customWidth="1"/>
    <col min="5" max="5" width="15.42578125" style="50" customWidth="1"/>
    <col min="6" max="6" width="23.42578125" style="50" bestFit="1" customWidth="1"/>
    <col min="7" max="7" width="14.42578125" style="50" customWidth="1"/>
    <col min="8" max="8" width="25" style="50" bestFit="1" customWidth="1"/>
    <col min="9" max="11" width="8.7109375" style="1" customWidth="1"/>
    <col min="12" max="16384" width="14.42578125" style="1"/>
  </cols>
  <sheetData>
    <row r="1" spans="1:8" x14ac:dyDescent="0.25">
      <c r="A1" s="96" t="s">
        <v>23</v>
      </c>
      <c r="B1" s="81"/>
      <c r="C1" s="81"/>
      <c r="D1" s="81"/>
      <c r="E1" s="81"/>
      <c r="F1" s="81"/>
      <c r="G1" s="81"/>
      <c r="H1" s="81"/>
    </row>
    <row r="2" spans="1:8" s="42" customFormat="1" ht="20.25" x14ac:dyDescent="0.3">
      <c r="A2" s="72" t="s">
        <v>96</v>
      </c>
      <c r="B2" s="72"/>
      <c r="C2" s="72"/>
      <c r="D2" s="72"/>
      <c r="E2" s="72"/>
      <c r="F2" s="72"/>
      <c r="G2" s="72"/>
      <c r="H2" s="72"/>
    </row>
    <row r="3" spans="1:8" s="42" customFormat="1" ht="20.25" x14ac:dyDescent="0.25">
      <c r="A3" s="73" t="str">
        <f>'Информация о Чемпионате'!B4</f>
        <v>Региональный этап Чемпионата по профессиональному мастерству "Профессионалы" в Иркутской области в 2024 году</v>
      </c>
      <c r="B3" s="73"/>
      <c r="C3" s="73"/>
      <c r="D3" s="73"/>
      <c r="E3" s="73"/>
      <c r="F3" s="73"/>
      <c r="G3" s="73"/>
      <c r="H3" s="73"/>
    </row>
    <row r="4" spans="1:8" s="42" customFormat="1" ht="20.25" x14ac:dyDescent="0.3">
      <c r="A4" s="72" t="s">
        <v>97</v>
      </c>
      <c r="B4" s="72"/>
      <c r="C4" s="72"/>
      <c r="D4" s="72"/>
      <c r="E4" s="72"/>
      <c r="F4" s="72"/>
      <c r="G4" s="72"/>
      <c r="H4" s="72"/>
    </row>
    <row r="5" spans="1:8" ht="20.25" x14ac:dyDescent="0.25">
      <c r="A5" s="71" t="str">
        <f>'Информация о Чемпионате'!B3</f>
        <v>Реверсивный инжиниринг</v>
      </c>
      <c r="B5" s="71"/>
      <c r="C5" s="71"/>
      <c r="D5" s="71"/>
      <c r="E5" s="71"/>
      <c r="F5" s="71"/>
      <c r="G5" s="71"/>
      <c r="H5" s="71"/>
    </row>
    <row r="6" spans="1:8" x14ac:dyDescent="0.25">
      <c r="A6" s="67" t="s">
        <v>25</v>
      </c>
      <c r="B6" s="70"/>
      <c r="C6" s="70"/>
      <c r="D6" s="70"/>
      <c r="E6" s="70"/>
      <c r="F6" s="70"/>
      <c r="G6" s="70"/>
      <c r="H6" s="70"/>
    </row>
    <row r="7" spans="1:8" ht="15.75" x14ac:dyDescent="0.25">
      <c r="A7" s="67" t="s">
        <v>94</v>
      </c>
      <c r="B7" s="67"/>
      <c r="C7" s="68" t="str">
        <f>'Информация о Чемпионате'!B5</f>
        <v>Иркутская область</v>
      </c>
      <c r="D7" s="68"/>
      <c r="E7" s="68"/>
      <c r="F7" s="68"/>
      <c r="G7" s="68"/>
      <c r="H7" s="68"/>
    </row>
    <row r="8" spans="1:8" ht="15.75" x14ac:dyDescent="0.25">
      <c r="A8" s="67" t="s">
        <v>95</v>
      </c>
      <c r="B8" s="67"/>
      <c r="C8" s="67"/>
      <c r="D8" s="68" t="str">
        <f>'Информация о Чемпионате'!B6</f>
        <v>ГБПОУ ИО ИАТ</v>
      </c>
      <c r="E8" s="68"/>
      <c r="F8" s="68"/>
      <c r="G8" s="68"/>
      <c r="H8" s="68"/>
    </row>
    <row r="9" spans="1:8" ht="15.75" x14ac:dyDescent="0.25">
      <c r="A9" s="67" t="s">
        <v>89</v>
      </c>
      <c r="B9" s="67"/>
      <c r="C9" s="67" t="str">
        <f>'Информация о Чемпионате'!B7</f>
        <v xml:space="preserve">г.Иркутск, ул. Ленина 5а </v>
      </c>
      <c r="D9" s="67"/>
      <c r="E9" s="67"/>
      <c r="F9" s="67"/>
      <c r="G9" s="67"/>
      <c r="H9" s="67"/>
    </row>
    <row r="10" spans="1:8" ht="15.75" x14ac:dyDescent="0.25">
      <c r="A10" s="67" t="s">
        <v>93</v>
      </c>
      <c r="B10" s="67"/>
      <c r="C10" s="67" t="str">
        <f>'Информация о Чемпионате'!B9</f>
        <v>Степанов Сергей Леонидович</v>
      </c>
      <c r="D10" s="67"/>
      <c r="E10" s="67" t="str">
        <f>'Информация о Чемпионате'!B10</f>
        <v>stepanovsl1991@mail.ru</v>
      </c>
      <c r="F10" s="67"/>
      <c r="G10" s="67">
        <f>'Информация о Чемпионате'!B11</f>
        <v>89149065008</v>
      </c>
      <c r="H10" s="67"/>
    </row>
    <row r="11" spans="1:8" ht="15.75" x14ac:dyDescent="0.25">
      <c r="A11" s="67" t="s">
        <v>92</v>
      </c>
      <c r="B11" s="67"/>
      <c r="C11" s="67" t="str">
        <f>'Информация о Чемпионате'!B12</f>
        <v>Пидгирнер Никита Владимирович</v>
      </c>
      <c r="D11" s="67"/>
      <c r="E11" s="67" t="str">
        <f>'Информация о Чемпионате'!B13</f>
        <v>spnikita@irkat.ru</v>
      </c>
      <c r="F11" s="67"/>
      <c r="G11" s="67">
        <f>'Информация о Чемпионате'!B14</f>
        <v>89245445167</v>
      </c>
      <c r="H11" s="67"/>
    </row>
    <row r="12" spans="1:8" ht="15.75" x14ac:dyDescent="0.25">
      <c r="A12" s="67" t="s">
        <v>91</v>
      </c>
      <c r="B12" s="67"/>
      <c r="C12" s="67">
        <f>'Информация о Чемпионате'!B17</f>
        <v>8</v>
      </c>
      <c r="D12" s="67"/>
      <c r="E12" s="67"/>
      <c r="F12" s="67"/>
      <c r="G12" s="67"/>
      <c r="H12" s="67"/>
    </row>
    <row r="13" spans="1:8" ht="15.75" x14ac:dyDescent="0.25">
      <c r="A13" s="67" t="s">
        <v>75</v>
      </c>
      <c r="B13" s="67"/>
      <c r="C13" s="67">
        <f>'Информация о Чемпионате'!B15</f>
        <v>5</v>
      </c>
      <c r="D13" s="67"/>
      <c r="E13" s="67"/>
      <c r="F13" s="67"/>
      <c r="G13" s="67"/>
      <c r="H13" s="67"/>
    </row>
    <row r="14" spans="1:8" ht="15.75" x14ac:dyDescent="0.25">
      <c r="A14" s="67" t="s">
        <v>76</v>
      </c>
      <c r="B14" s="67"/>
      <c r="C14" s="67">
        <f>'Информация о Чемпионате'!B16</f>
        <v>5</v>
      </c>
      <c r="D14" s="67"/>
      <c r="E14" s="67"/>
      <c r="F14" s="67"/>
      <c r="G14" s="67"/>
      <c r="H14" s="67"/>
    </row>
    <row r="15" spans="1:8" ht="15.75" x14ac:dyDescent="0.25">
      <c r="A15" s="67" t="s">
        <v>90</v>
      </c>
      <c r="B15" s="67"/>
      <c r="C15" s="67" t="str">
        <f>'Информация о Чемпионате'!B8</f>
        <v>24.03.2024-29.03.2024</v>
      </c>
      <c r="D15" s="67"/>
      <c r="E15" s="67"/>
      <c r="F15" s="67"/>
      <c r="G15" s="67"/>
      <c r="H15" s="67"/>
    </row>
    <row r="16" spans="1:8" ht="20.25" x14ac:dyDescent="0.25">
      <c r="A16" s="89" t="s">
        <v>29</v>
      </c>
      <c r="B16" s="90"/>
      <c r="C16" s="90"/>
      <c r="D16" s="90"/>
      <c r="E16" s="90"/>
      <c r="F16" s="90"/>
      <c r="G16" s="90"/>
      <c r="H16" s="90"/>
    </row>
    <row r="17" spans="1:8" ht="60" x14ac:dyDescent="0.25">
      <c r="A17" s="8" t="s">
        <v>13</v>
      </c>
      <c r="B17" s="8" t="s">
        <v>12</v>
      </c>
      <c r="C17" s="10" t="s">
        <v>11</v>
      </c>
      <c r="D17" s="23" t="s">
        <v>10</v>
      </c>
      <c r="E17" s="23" t="s">
        <v>9</v>
      </c>
      <c r="F17" s="23" t="s">
        <v>8</v>
      </c>
      <c r="G17" s="23" t="s">
        <v>7</v>
      </c>
      <c r="H17" s="8" t="s">
        <v>24</v>
      </c>
    </row>
    <row r="18" spans="1:8" ht="25.5" x14ac:dyDescent="0.25">
      <c r="A18" s="11">
        <v>1</v>
      </c>
      <c r="B18" s="29" t="s">
        <v>112</v>
      </c>
      <c r="C18" s="29" t="s">
        <v>162</v>
      </c>
      <c r="D18" s="24" t="s">
        <v>16</v>
      </c>
      <c r="E18" s="24">
        <v>1</v>
      </c>
      <c r="F18" s="24" t="s">
        <v>114</v>
      </c>
      <c r="G18" s="24">
        <f>C13*E18</f>
        <v>5</v>
      </c>
      <c r="H18" s="22"/>
    </row>
    <row r="19" spans="1:8" ht="25.5" x14ac:dyDescent="0.25">
      <c r="A19" s="11">
        <v>2</v>
      </c>
      <c r="B19" s="29" t="s">
        <v>113</v>
      </c>
      <c r="C19" s="29" t="s">
        <v>168</v>
      </c>
      <c r="D19" s="24" t="s">
        <v>16</v>
      </c>
      <c r="E19" s="24">
        <v>1</v>
      </c>
      <c r="F19" s="24" t="s">
        <v>30</v>
      </c>
      <c r="G19" s="24">
        <f>C13*E19</f>
        <v>5</v>
      </c>
      <c r="H19" s="22"/>
    </row>
    <row r="20" spans="1:8" ht="25.5" x14ac:dyDescent="0.25">
      <c r="A20" s="11">
        <v>3</v>
      </c>
      <c r="B20" s="29" t="s">
        <v>164</v>
      </c>
      <c r="C20" s="29" t="s">
        <v>115</v>
      </c>
      <c r="D20" s="25" t="s">
        <v>16</v>
      </c>
      <c r="E20" s="24">
        <v>1</v>
      </c>
      <c r="F20" s="24" t="s">
        <v>30</v>
      </c>
      <c r="G20" s="24">
        <f>C13*E20</f>
        <v>5</v>
      </c>
      <c r="H20" s="22"/>
    </row>
    <row r="21" spans="1:8" x14ac:dyDescent="0.25">
      <c r="A21" s="11">
        <v>4</v>
      </c>
      <c r="B21" s="29" t="s">
        <v>116</v>
      </c>
      <c r="C21" s="29" t="s">
        <v>117</v>
      </c>
      <c r="D21" s="25" t="s">
        <v>16</v>
      </c>
      <c r="E21" s="24">
        <v>1</v>
      </c>
      <c r="F21" s="24" t="s">
        <v>30</v>
      </c>
      <c r="G21" s="24">
        <f>C13*E21</f>
        <v>5</v>
      </c>
      <c r="H21" s="22"/>
    </row>
    <row r="22" spans="1:8" ht="25.5" x14ac:dyDescent="0.25">
      <c r="A22" s="11">
        <v>5</v>
      </c>
      <c r="B22" s="29" t="s">
        <v>118</v>
      </c>
      <c r="C22" s="53" t="s">
        <v>119</v>
      </c>
      <c r="D22" s="25" t="s">
        <v>16</v>
      </c>
      <c r="E22" s="24">
        <v>1</v>
      </c>
      <c r="F22" s="24" t="s">
        <v>30</v>
      </c>
      <c r="G22" s="24">
        <f>C13*E22</f>
        <v>5</v>
      </c>
      <c r="H22" s="22"/>
    </row>
    <row r="23" spans="1:8" ht="25.5" x14ac:dyDescent="0.25">
      <c r="A23" s="11">
        <v>6</v>
      </c>
      <c r="B23" s="29" t="s">
        <v>120</v>
      </c>
      <c r="C23" s="53" t="s">
        <v>121</v>
      </c>
      <c r="D23" s="25" t="s">
        <v>16</v>
      </c>
      <c r="E23" s="24">
        <v>1</v>
      </c>
      <c r="F23" s="24" t="s">
        <v>30</v>
      </c>
      <c r="G23" s="24">
        <f>C13*E23</f>
        <v>5</v>
      </c>
      <c r="H23" s="22"/>
    </row>
    <row r="24" spans="1:8" ht="38.25" x14ac:dyDescent="0.25">
      <c r="A24" s="11">
        <v>7</v>
      </c>
      <c r="B24" s="29" t="s">
        <v>122</v>
      </c>
      <c r="C24" s="29" t="s">
        <v>34</v>
      </c>
      <c r="D24" s="25" t="s">
        <v>16</v>
      </c>
      <c r="E24" s="24">
        <v>1</v>
      </c>
      <c r="F24" s="24" t="s">
        <v>30</v>
      </c>
      <c r="G24" s="24">
        <f>C13*E24</f>
        <v>5</v>
      </c>
      <c r="H24" s="22"/>
    </row>
    <row r="25" spans="1:8" ht="38.25" x14ac:dyDescent="0.25">
      <c r="A25" s="11">
        <v>8</v>
      </c>
      <c r="B25" s="29" t="s">
        <v>191</v>
      </c>
      <c r="C25" s="29" t="s">
        <v>34</v>
      </c>
      <c r="D25" s="25" t="s">
        <v>16</v>
      </c>
      <c r="E25" s="24">
        <v>1</v>
      </c>
      <c r="F25" s="24" t="s">
        <v>30</v>
      </c>
      <c r="G25" s="24">
        <f>C13*E25</f>
        <v>5</v>
      </c>
      <c r="H25" s="22"/>
    </row>
    <row r="26" spans="1:8" x14ac:dyDescent="0.25">
      <c r="A26" s="11">
        <v>9</v>
      </c>
      <c r="B26" s="30" t="s">
        <v>123</v>
      </c>
      <c r="C26" s="30" t="s">
        <v>124</v>
      </c>
      <c r="D26" s="25" t="s">
        <v>16</v>
      </c>
      <c r="E26" s="24">
        <v>1</v>
      </c>
      <c r="F26" s="24" t="s">
        <v>30</v>
      </c>
      <c r="G26" s="24">
        <f>C13*E26</f>
        <v>5</v>
      </c>
      <c r="H26" s="22"/>
    </row>
    <row r="27" spans="1:8" x14ac:dyDescent="0.25">
      <c r="A27" s="11">
        <v>10</v>
      </c>
      <c r="B27" s="30" t="s">
        <v>125</v>
      </c>
      <c r="C27" s="30" t="s">
        <v>126</v>
      </c>
      <c r="D27" s="25" t="s">
        <v>16</v>
      </c>
      <c r="E27" s="24">
        <v>2</v>
      </c>
      <c r="F27" s="24" t="s">
        <v>30</v>
      </c>
      <c r="G27" s="24">
        <f>C13*E27</f>
        <v>10</v>
      </c>
      <c r="H27" s="22"/>
    </row>
    <row r="28" spans="1:8" x14ac:dyDescent="0.25">
      <c r="A28" s="11">
        <v>11</v>
      </c>
      <c r="B28" s="14" t="s">
        <v>127</v>
      </c>
      <c r="C28" s="29" t="s">
        <v>128</v>
      </c>
      <c r="D28" s="25" t="s">
        <v>16</v>
      </c>
      <c r="E28" s="24">
        <v>1</v>
      </c>
      <c r="F28" s="24" t="s">
        <v>30</v>
      </c>
      <c r="G28" s="24">
        <f>C13*E28</f>
        <v>5</v>
      </c>
      <c r="H28" s="22"/>
    </row>
    <row r="29" spans="1:8" s="65" customFormat="1" x14ac:dyDescent="0.25">
      <c r="A29" s="11">
        <v>12</v>
      </c>
      <c r="B29" s="14" t="s">
        <v>163</v>
      </c>
      <c r="C29" s="29" t="s">
        <v>165</v>
      </c>
      <c r="D29" s="25" t="s">
        <v>16</v>
      </c>
      <c r="E29" s="24">
        <v>1</v>
      </c>
      <c r="F29" s="24" t="s">
        <v>30</v>
      </c>
      <c r="G29" s="24">
        <f>C14*E29</f>
        <v>5</v>
      </c>
      <c r="H29" s="22"/>
    </row>
    <row r="30" spans="1:8" s="66" customFormat="1" ht="25.5" x14ac:dyDescent="0.25">
      <c r="A30" s="11">
        <v>13</v>
      </c>
      <c r="B30" s="104" t="s">
        <v>192</v>
      </c>
      <c r="C30" s="29" t="s">
        <v>193</v>
      </c>
      <c r="D30" s="25" t="s">
        <v>16</v>
      </c>
      <c r="E30" s="106">
        <v>1</v>
      </c>
      <c r="F30" s="24" t="s">
        <v>30</v>
      </c>
      <c r="G30" s="24">
        <f>C14*E30</f>
        <v>5</v>
      </c>
      <c r="H30" s="22"/>
    </row>
    <row r="31" spans="1:8" ht="20.25" x14ac:dyDescent="0.3">
      <c r="A31" s="97" t="s">
        <v>31</v>
      </c>
      <c r="B31" s="98"/>
      <c r="C31" s="98"/>
      <c r="D31" s="98"/>
      <c r="E31" s="98"/>
      <c r="F31" s="98"/>
      <c r="G31" s="98"/>
      <c r="H31" s="99"/>
    </row>
    <row r="32" spans="1:8" ht="60" x14ac:dyDescent="0.25">
      <c r="A32" s="3" t="s">
        <v>13</v>
      </c>
      <c r="B32" s="3" t="s">
        <v>12</v>
      </c>
      <c r="C32" s="8" t="s">
        <v>11</v>
      </c>
      <c r="D32" s="3" t="s">
        <v>10</v>
      </c>
      <c r="E32" s="3" t="s">
        <v>9</v>
      </c>
      <c r="F32" s="3" t="s">
        <v>8</v>
      </c>
      <c r="G32" s="8" t="s">
        <v>7</v>
      </c>
      <c r="H32" s="8" t="s">
        <v>24</v>
      </c>
    </row>
    <row r="33" spans="1:8" s="41" customFormat="1" ht="38.25" x14ac:dyDescent="0.25">
      <c r="A33" s="54">
        <v>1</v>
      </c>
      <c r="B33" s="16" t="s">
        <v>59</v>
      </c>
      <c r="C33" s="53" t="s">
        <v>34</v>
      </c>
      <c r="D33" s="17" t="s">
        <v>16</v>
      </c>
      <c r="E33" s="17">
        <v>1</v>
      </c>
      <c r="F33" s="40" t="s">
        <v>70</v>
      </c>
      <c r="G33" s="17">
        <f>E33</f>
        <v>1</v>
      </c>
      <c r="H33" s="34"/>
    </row>
    <row r="34" spans="1:8" s="41" customFormat="1" ht="38.25" x14ac:dyDescent="0.25">
      <c r="A34" s="54">
        <v>2</v>
      </c>
      <c r="B34" s="16" t="s">
        <v>60</v>
      </c>
      <c r="C34" s="53" t="s">
        <v>34</v>
      </c>
      <c r="D34" s="17" t="s">
        <v>16</v>
      </c>
      <c r="E34" s="17">
        <v>15</v>
      </c>
      <c r="F34" s="40" t="s">
        <v>0</v>
      </c>
      <c r="G34" s="17">
        <v>15</v>
      </c>
      <c r="H34" s="34"/>
    </row>
    <row r="35" spans="1:8" s="41" customFormat="1" x14ac:dyDescent="0.25">
      <c r="A35" s="54">
        <v>3</v>
      </c>
      <c r="B35" s="16" t="s">
        <v>61</v>
      </c>
      <c r="C35" s="16" t="s">
        <v>62</v>
      </c>
      <c r="D35" s="17" t="s">
        <v>16</v>
      </c>
      <c r="E35" s="17">
        <v>1</v>
      </c>
      <c r="F35" s="40" t="s">
        <v>0</v>
      </c>
      <c r="G35" s="17">
        <v>1</v>
      </c>
      <c r="H35" s="34"/>
    </row>
    <row r="36" spans="1:8" s="41" customFormat="1" ht="38.25" x14ac:dyDescent="0.25">
      <c r="A36" s="54">
        <v>4</v>
      </c>
      <c r="B36" s="16" t="s">
        <v>63</v>
      </c>
      <c r="C36" s="53" t="s">
        <v>34</v>
      </c>
      <c r="D36" s="17" t="s">
        <v>16</v>
      </c>
      <c r="E36" s="17">
        <v>50</v>
      </c>
      <c r="F36" s="40" t="s">
        <v>71</v>
      </c>
      <c r="G36" s="17">
        <v>50</v>
      </c>
      <c r="H36" s="34"/>
    </row>
    <row r="37" spans="1:8" s="41" customFormat="1" ht="38.25" x14ac:dyDescent="0.25">
      <c r="A37" s="54">
        <v>5</v>
      </c>
      <c r="B37" s="16" t="s">
        <v>64</v>
      </c>
      <c r="C37" s="53" t="s">
        <v>34</v>
      </c>
      <c r="D37" s="17" t="s">
        <v>16</v>
      </c>
      <c r="E37" s="17">
        <v>2</v>
      </c>
      <c r="F37" s="40" t="s">
        <v>71</v>
      </c>
      <c r="G37" s="17">
        <v>1</v>
      </c>
      <c r="H37" s="34"/>
    </row>
    <row r="38" spans="1:8" s="41" customFormat="1" ht="38.25" x14ac:dyDescent="0.25">
      <c r="A38" s="54">
        <v>6</v>
      </c>
      <c r="B38" s="16" t="s">
        <v>65</v>
      </c>
      <c r="C38" s="53" t="s">
        <v>34</v>
      </c>
      <c r="D38" s="17" t="s">
        <v>16</v>
      </c>
      <c r="E38" s="17">
        <v>1</v>
      </c>
      <c r="F38" s="40" t="s">
        <v>0</v>
      </c>
      <c r="G38" s="17">
        <v>1</v>
      </c>
      <c r="H38" s="34"/>
    </row>
    <row r="39" spans="1:8" s="41" customFormat="1" ht="38.25" x14ac:dyDescent="0.25">
      <c r="A39" s="54">
        <v>7</v>
      </c>
      <c r="B39" s="16" t="s">
        <v>66</v>
      </c>
      <c r="C39" s="53" t="s">
        <v>34</v>
      </c>
      <c r="D39" s="17" t="s">
        <v>16</v>
      </c>
      <c r="E39" s="17">
        <v>2</v>
      </c>
      <c r="F39" s="40" t="s">
        <v>0</v>
      </c>
      <c r="G39" s="17">
        <v>1</v>
      </c>
      <c r="H39" s="34"/>
    </row>
    <row r="40" spans="1:8" s="41" customFormat="1" x14ac:dyDescent="0.25">
      <c r="A40" s="54">
        <v>8</v>
      </c>
      <c r="B40" s="16" t="s">
        <v>67</v>
      </c>
      <c r="C40" s="16" t="s">
        <v>68</v>
      </c>
      <c r="D40" s="17" t="s">
        <v>16</v>
      </c>
      <c r="E40" s="17">
        <v>2</v>
      </c>
      <c r="F40" s="40" t="s">
        <v>0</v>
      </c>
      <c r="G40" s="17">
        <v>1</v>
      </c>
      <c r="H40" s="34"/>
    </row>
    <row r="41" spans="1:8" s="41" customFormat="1" ht="38.25" x14ac:dyDescent="0.25">
      <c r="A41" s="54">
        <v>9</v>
      </c>
      <c r="B41" s="16" t="s">
        <v>69</v>
      </c>
      <c r="C41" s="53" t="s">
        <v>34</v>
      </c>
      <c r="D41" s="17" t="s">
        <v>16</v>
      </c>
      <c r="E41" s="17">
        <v>2</v>
      </c>
      <c r="F41" s="40" t="s">
        <v>0</v>
      </c>
      <c r="G41" s="17">
        <v>1</v>
      </c>
      <c r="H41" s="34"/>
    </row>
    <row r="42" spans="1:8" ht="20.25" x14ac:dyDescent="0.25">
      <c r="A42" s="89" t="s">
        <v>14</v>
      </c>
      <c r="B42" s="90"/>
      <c r="C42" s="90"/>
      <c r="D42" s="70"/>
      <c r="E42" s="70"/>
      <c r="F42" s="70"/>
      <c r="G42" s="70"/>
      <c r="H42" s="90"/>
    </row>
    <row r="43" spans="1:8" ht="60" x14ac:dyDescent="0.25">
      <c r="A43" s="9" t="s">
        <v>13</v>
      </c>
      <c r="B43" s="8" t="s">
        <v>12</v>
      </c>
      <c r="C43" s="8" t="s">
        <v>11</v>
      </c>
      <c r="D43" s="8" t="s">
        <v>10</v>
      </c>
      <c r="E43" s="8" t="s">
        <v>9</v>
      </c>
      <c r="F43" s="8" t="s">
        <v>8</v>
      </c>
      <c r="G43" s="8" t="s">
        <v>7</v>
      </c>
      <c r="H43" s="8" t="s">
        <v>24</v>
      </c>
    </row>
    <row r="44" spans="1:8" x14ac:dyDescent="0.25">
      <c r="A44" s="7">
        <v>1</v>
      </c>
      <c r="B44" s="6" t="s">
        <v>1</v>
      </c>
      <c r="C44" s="29" t="s">
        <v>130</v>
      </c>
      <c r="D44" s="3" t="s">
        <v>3</v>
      </c>
      <c r="E44" s="28">
        <v>2</v>
      </c>
      <c r="F44" s="24" t="s">
        <v>30</v>
      </c>
      <c r="G44" s="17">
        <f>E44*C13</f>
        <v>10</v>
      </c>
      <c r="H44" s="2"/>
    </row>
    <row r="45" spans="1:8" x14ac:dyDescent="0.25">
      <c r="A45" s="5">
        <v>2</v>
      </c>
      <c r="B45" s="2" t="s">
        <v>2</v>
      </c>
      <c r="C45" s="29" t="s">
        <v>129</v>
      </c>
      <c r="D45" s="3" t="s">
        <v>3</v>
      </c>
      <c r="E45" s="17">
        <v>2</v>
      </c>
      <c r="F45" s="24" t="s">
        <v>131</v>
      </c>
      <c r="G45" s="17">
        <f>E45*C13</f>
        <v>10</v>
      </c>
      <c r="H45" s="2"/>
    </row>
  </sheetData>
  <mergeCells count="31">
    <mergeCell ref="A42:H42"/>
    <mergeCell ref="A31:H31"/>
    <mergeCell ref="A1:H1"/>
    <mergeCell ref="A5:H5"/>
    <mergeCell ref="A6:H6"/>
    <mergeCell ref="A16:H16"/>
    <mergeCell ref="A14:B14"/>
    <mergeCell ref="C14:H14"/>
    <mergeCell ref="A2:H2"/>
    <mergeCell ref="A3:H3"/>
    <mergeCell ref="A4:H4"/>
    <mergeCell ref="A7:B7"/>
    <mergeCell ref="C7:H7"/>
    <mergeCell ref="A8:C8"/>
    <mergeCell ref="D8:H8"/>
    <mergeCell ref="A9:B9"/>
    <mergeCell ref="C9:H9"/>
    <mergeCell ref="A10:B10"/>
    <mergeCell ref="C10:D10"/>
    <mergeCell ref="E10:F10"/>
    <mergeCell ref="G10:H10"/>
    <mergeCell ref="A13:B13"/>
    <mergeCell ref="C13:H13"/>
    <mergeCell ref="A15:B15"/>
    <mergeCell ref="C15:H15"/>
    <mergeCell ref="A11:B11"/>
    <mergeCell ref="C11:D11"/>
    <mergeCell ref="E11:F11"/>
    <mergeCell ref="G11:H11"/>
    <mergeCell ref="A12:B12"/>
    <mergeCell ref="C12:H12"/>
  </mergeCells>
  <pageMargins left="0.7" right="0.7" top="0.75" bottom="0.75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3"/>
  <sheetViews>
    <sheetView topLeftCell="C1" zoomScale="87" zoomScaleNormal="87" workbookViewId="0">
      <selection activeCell="G8" sqref="G8"/>
    </sheetView>
  </sheetViews>
  <sheetFormatPr defaultColWidth="14.42578125" defaultRowHeight="15" x14ac:dyDescent="0.25"/>
  <cols>
    <col min="1" max="1" width="5.140625" style="1" customWidth="1"/>
    <col min="2" max="2" width="52" style="1" customWidth="1"/>
    <col min="3" max="3" width="27.42578125" style="1" customWidth="1"/>
    <col min="4" max="4" width="22" style="1" customWidth="1"/>
    <col min="5" max="5" width="15.42578125" style="1" customWidth="1"/>
    <col min="6" max="6" width="19.7109375" style="1" bestFit="1" customWidth="1"/>
    <col min="7" max="7" width="14.42578125" style="1" customWidth="1"/>
    <col min="8" max="9" width="8.7109375" style="1" customWidth="1"/>
    <col min="10" max="16384" width="14.42578125" style="1"/>
  </cols>
  <sheetData>
    <row r="1" spans="1:8" x14ac:dyDescent="0.25">
      <c r="A1" s="101" t="s">
        <v>23</v>
      </c>
      <c r="B1" s="102"/>
      <c r="C1" s="102"/>
      <c r="D1" s="102"/>
      <c r="E1" s="102"/>
      <c r="F1" s="102"/>
      <c r="G1" s="102"/>
    </row>
    <row r="2" spans="1:8" s="42" customFormat="1" ht="20.25" x14ac:dyDescent="0.3">
      <c r="A2" s="72" t="s">
        <v>96</v>
      </c>
      <c r="B2" s="72"/>
      <c r="C2" s="72"/>
      <c r="D2" s="72"/>
      <c r="E2" s="72"/>
      <c r="F2" s="72"/>
      <c r="G2" s="72"/>
      <c r="H2" s="59"/>
    </row>
    <row r="3" spans="1:8" s="42" customFormat="1" ht="20.25" x14ac:dyDescent="0.25">
      <c r="A3" s="73" t="str">
        <f>'Информация о Чемпионате'!B4</f>
        <v>Региональный этап Чемпионата по профессиональному мастерству "Профессионалы" в Иркутской области в 2024 году</v>
      </c>
      <c r="B3" s="73"/>
      <c r="C3" s="73"/>
      <c r="D3" s="73"/>
      <c r="E3" s="73"/>
      <c r="F3" s="73"/>
      <c r="G3" s="73"/>
      <c r="H3" s="60"/>
    </row>
    <row r="4" spans="1:8" s="42" customFormat="1" ht="20.25" x14ac:dyDescent="0.3">
      <c r="A4" s="72" t="s">
        <v>97</v>
      </c>
      <c r="B4" s="72"/>
      <c r="C4" s="72"/>
      <c r="D4" s="72"/>
      <c r="E4" s="72"/>
      <c r="F4" s="72"/>
      <c r="G4" s="72"/>
      <c r="H4" s="59"/>
    </row>
    <row r="5" spans="1:8" ht="20.25" x14ac:dyDescent="0.25">
      <c r="A5" s="103" t="str">
        <f>'Информация о Чемпионате'!B3</f>
        <v>Реверсивный инжиниринг</v>
      </c>
      <c r="B5" s="103"/>
      <c r="C5" s="103"/>
      <c r="D5" s="103"/>
      <c r="E5" s="103"/>
      <c r="F5" s="103"/>
      <c r="G5" s="103"/>
      <c r="H5" s="61"/>
    </row>
    <row r="6" spans="1:8" ht="20.25" x14ac:dyDescent="0.25">
      <c r="A6" s="89" t="s">
        <v>32</v>
      </c>
      <c r="B6" s="100"/>
      <c r="C6" s="100"/>
      <c r="D6" s="100"/>
      <c r="E6" s="100"/>
      <c r="F6" s="100"/>
      <c r="G6" s="100"/>
    </row>
    <row r="7" spans="1:8" ht="30" x14ac:dyDescent="0.25">
      <c r="A7" s="8" t="s">
        <v>13</v>
      </c>
      <c r="B7" s="8" t="s">
        <v>12</v>
      </c>
      <c r="C7" s="10" t="s">
        <v>11</v>
      </c>
      <c r="D7" s="8" t="s">
        <v>10</v>
      </c>
      <c r="E7" s="8" t="s">
        <v>9</v>
      </c>
      <c r="F7" s="8" t="s">
        <v>8</v>
      </c>
      <c r="G7" s="8" t="s">
        <v>33</v>
      </c>
    </row>
    <row r="8" spans="1:8" ht="30" x14ac:dyDescent="0.25">
      <c r="A8" s="11">
        <v>1</v>
      </c>
      <c r="B8" s="4" t="s">
        <v>169</v>
      </c>
      <c r="C8" s="4" t="s">
        <v>176</v>
      </c>
      <c r="D8" s="4" t="s">
        <v>180</v>
      </c>
      <c r="E8" s="4">
        <v>1</v>
      </c>
      <c r="F8" s="4" t="s">
        <v>181</v>
      </c>
      <c r="G8" s="4"/>
    </row>
    <row r="9" spans="1:8" ht="30" x14ac:dyDescent="0.25">
      <c r="A9" s="11">
        <v>2</v>
      </c>
      <c r="B9" s="4" t="s">
        <v>170</v>
      </c>
      <c r="C9" s="4" t="s">
        <v>175</v>
      </c>
      <c r="D9" s="4" t="s">
        <v>180</v>
      </c>
      <c r="E9" s="4">
        <v>1</v>
      </c>
      <c r="F9" s="4" t="s">
        <v>181</v>
      </c>
      <c r="G9" s="4"/>
    </row>
    <row r="10" spans="1:8" ht="45" x14ac:dyDescent="0.25">
      <c r="A10" s="11">
        <v>3</v>
      </c>
      <c r="B10" s="4" t="s">
        <v>171</v>
      </c>
      <c r="C10" s="4" t="s">
        <v>34</v>
      </c>
      <c r="D10" s="4" t="s">
        <v>180</v>
      </c>
      <c r="E10" s="4">
        <v>1</v>
      </c>
      <c r="F10" s="4" t="s">
        <v>181</v>
      </c>
      <c r="G10" s="4"/>
    </row>
    <row r="11" spans="1:8" ht="30" x14ac:dyDescent="0.25">
      <c r="A11" s="11">
        <v>4</v>
      </c>
      <c r="B11" s="4" t="s">
        <v>172</v>
      </c>
      <c r="C11" s="4" t="s">
        <v>177</v>
      </c>
      <c r="D11" s="4" t="s">
        <v>180</v>
      </c>
      <c r="E11" s="4">
        <v>1</v>
      </c>
      <c r="F11" s="4" t="s">
        <v>181</v>
      </c>
      <c r="G11" s="4"/>
    </row>
    <row r="12" spans="1:8" ht="30" x14ac:dyDescent="0.25">
      <c r="A12" s="11">
        <v>5</v>
      </c>
      <c r="B12" s="4" t="s">
        <v>173</v>
      </c>
      <c r="C12" s="4" t="s">
        <v>178</v>
      </c>
      <c r="D12" s="4" t="s">
        <v>180</v>
      </c>
      <c r="E12" s="4">
        <v>1</v>
      </c>
      <c r="F12" s="4" t="s">
        <v>181</v>
      </c>
      <c r="G12" s="4"/>
    </row>
    <row r="13" spans="1:8" ht="30" x14ac:dyDescent="0.25">
      <c r="A13" s="11">
        <v>6</v>
      </c>
      <c r="B13" s="4" t="s">
        <v>174</v>
      </c>
      <c r="C13" s="4" t="s">
        <v>179</v>
      </c>
      <c r="D13" s="4" t="s">
        <v>180</v>
      </c>
      <c r="E13" s="4">
        <v>1</v>
      </c>
      <c r="F13" s="4" t="s">
        <v>181</v>
      </c>
      <c r="G13" s="4"/>
    </row>
  </sheetData>
  <mergeCells count="6">
    <mergeCell ref="A6:G6"/>
    <mergeCell ref="A1:G1"/>
    <mergeCell ref="A5:G5"/>
    <mergeCell ref="A2:G2"/>
    <mergeCell ref="A3:G3"/>
    <mergeCell ref="A4:G4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Информация о Чемпионате</vt:lpstr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Степанов Сергей Леонидович</cp:lastModifiedBy>
  <dcterms:created xsi:type="dcterms:W3CDTF">2023-01-11T12:24:27Z</dcterms:created>
  <dcterms:modified xsi:type="dcterms:W3CDTF">2024-03-15T02:56:59Z</dcterms:modified>
</cp:coreProperties>
</file>